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activeTab="2"/>
  </bookViews>
  <sheets>
    <sheet name="2016" sheetId="1" r:id="rId1"/>
    <sheet name="2017" sheetId="2" r:id="rId2"/>
    <sheet name="2018" sheetId="3" r:id="rId3"/>
  </sheets>
  <definedNames>
    <definedName name="_xlnm.Print_Area" localSheetId="2">'2018'!$A$1:$P$39</definedName>
  </definedNames>
  <calcPr calcId="145621"/>
</workbook>
</file>

<file path=xl/calcChain.xml><?xml version="1.0" encoding="utf-8"?>
<calcChain xmlns="http://schemas.openxmlformats.org/spreadsheetml/2006/main">
  <c r="E28" i="1" l="1"/>
  <c r="E29" i="1"/>
  <c r="E27" i="1"/>
  <c r="E18" i="1"/>
  <c r="E19" i="1"/>
  <c r="E20" i="1"/>
  <c r="E21" i="1"/>
  <c r="E22" i="1"/>
  <c r="E23" i="1"/>
  <c r="E17" i="1"/>
  <c r="E11" i="1"/>
  <c r="E12" i="1"/>
  <c r="E13" i="1"/>
  <c r="E10" i="1"/>
  <c r="N11" i="3"/>
  <c r="N12" i="3"/>
  <c r="N13" i="3"/>
  <c r="N19" i="3"/>
  <c r="N20" i="3"/>
  <c r="N21" i="3"/>
  <c r="N22" i="3"/>
  <c r="N23" i="3"/>
  <c r="N24" i="3"/>
  <c r="N25" i="3"/>
  <c r="N29" i="3"/>
  <c r="N30" i="3"/>
  <c r="N31" i="3"/>
  <c r="N10" i="3"/>
  <c r="N32" i="2" l="1"/>
  <c r="N33" i="2"/>
  <c r="N31" i="2"/>
  <c r="N20" i="2"/>
  <c r="N21" i="2"/>
  <c r="N22" i="2"/>
  <c r="N23" i="2"/>
  <c r="N24" i="2"/>
  <c r="N25" i="2"/>
  <c r="N19" i="2"/>
  <c r="N13" i="2"/>
  <c r="N12" i="2"/>
  <c r="N11" i="2"/>
  <c r="N10" i="2"/>
  <c r="N38" i="2"/>
  <c r="N35" i="2"/>
  <c r="N27" i="2"/>
  <c r="N15" i="2"/>
  <c r="C38" i="2" l="1"/>
  <c r="D38" i="2"/>
  <c r="E38" i="2"/>
  <c r="F38" i="2"/>
  <c r="G38" i="2"/>
  <c r="H38" i="2"/>
  <c r="I38" i="2"/>
  <c r="J38" i="2"/>
  <c r="K38" i="2"/>
  <c r="L38" i="2"/>
  <c r="M38" i="2"/>
  <c r="B38" i="2"/>
  <c r="C35" i="2"/>
  <c r="D35" i="2"/>
  <c r="E35" i="2"/>
  <c r="F35" i="2"/>
  <c r="G35" i="2"/>
  <c r="H35" i="2"/>
  <c r="I35" i="2"/>
  <c r="J35" i="2"/>
  <c r="K35" i="2"/>
  <c r="L35" i="2"/>
  <c r="M35" i="2"/>
  <c r="B35" i="2"/>
  <c r="C27" i="2"/>
  <c r="D27" i="2"/>
  <c r="E27" i="2"/>
  <c r="F27" i="2"/>
  <c r="G27" i="2"/>
  <c r="H27" i="2"/>
  <c r="I27" i="2"/>
  <c r="J27" i="2"/>
  <c r="K27" i="2"/>
  <c r="L27" i="2"/>
  <c r="M27" i="2"/>
  <c r="B27" i="2"/>
  <c r="B15" i="3" l="1"/>
  <c r="B34" i="3" s="1"/>
  <c r="C15" i="3"/>
  <c r="C34" i="3" s="1"/>
  <c r="D15" i="3"/>
  <c r="D34" i="3" s="1"/>
  <c r="E15" i="3"/>
  <c r="F15" i="3"/>
  <c r="F34" i="3" s="1"/>
  <c r="G15" i="3"/>
  <c r="G34" i="3" s="1"/>
  <c r="H15" i="3"/>
  <c r="H34" i="3" s="1"/>
  <c r="I15" i="3"/>
  <c r="I34" i="3" s="1"/>
  <c r="J15" i="3"/>
  <c r="K15" i="3"/>
  <c r="L15" i="3"/>
  <c r="L34" i="3" s="1"/>
  <c r="M15" i="3"/>
  <c r="J34" i="3"/>
  <c r="K34" i="3"/>
  <c r="M34" i="3"/>
  <c r="E34" i="3" l="1"/>
  <c r="N34" i="3" s="1"/>
  <c r="N15" i="3"/>
  <c r="C15" i="2"/>
  <c r="D15" i="2"/>
  <c r="E15" i="2"/>
  <c r="F15" i="2"/>
  <c r="G15" i="2"/>
  <c r="H15" i="2"/>
  <c r="I15" i="2"/>
  <c r="J15" i="2"/>
  <c r="K15" i="2"/>
  <c r="L15" i="2"/>
  <c r="M15" i="2"/>
  <c r="B15" i="2"/>
  <c r="B32" i="1" l="1"/>
  <c r="C32" i="1" l="1"/>
</calcChain>
</file>

<file path=xl/sharedStrings.xml><?xml version="1.0" encoding="utf-8"?>
<sst xmlns="http://schemas.openxmlformats.org/spreadsheetml/2006/main" count="138" uniqueCount="73">
  <si>
    <t>Zeitraum</t>
  </si>
  <si>
    <t>Art der Maßnahme</t>
  </si>
  <si>
    <t>"wilde" Müllkippen</t>
  </si>
  <si>
    <t xml:space="preserve">Verwarnungsgelder </t>
  </si>
  <si>
    <t>festgestellte Schrottfahrzeuge</t>
  </si>
  <si>
    <t>Abfallaufsicht</t>
  </si>
  <si>
    <t>SAD</t>
  </si>
  <si>
    <t>Ordnungswidrigkeitenverfahren</t>
  </si>
  <si>
    <t>Platzverweise</t>
  </si>
  <si>
    <t>Verwarnungsgelder (1.)</t>
  </si>
  <si>
    <t>Sonstige Maßnahmen (2.)</t>
  </si>
  <si>
    <t>Maßnahmen gesamt</t>
  </si>
  <si>
    <t>Gefahrenfahrzeuge (3.)</t>
  </si>
  <si>
    <t>festgestellte Schrottfahrzeuge (3.)</t>
  </si>
  <si>
    <t>unerlaubte Sondernutzung (4.)</t>
  </si>
  <si>
    <r>
      <t>3.)</t>
    </r>
    <r>
      <rPr>
        <b/>
        <sz val="9"/>
        <color theme="1"/>
        <rFont val="Calibri"/>
        <family val="2"/>
        <scheme val="minor"/>
      </rPr>
      <t xml:space="preserve"> Schrottfahrzeuge</t>
    </r>
    <r>
      <rPr>
        <sz val="9"/>
        <color theme="1"/>
        <rFont val="Calibri"/>
        <family val="2"/>
        <scheme val="minor"/>
      </rPr>
      <t xml:space="preserve">, sind Fahrzeuge, die nicht mehr angemeldet sind. Diese Fahrzeuge erhalten einen orangefarbenen Aufkleber und werden aufgefordert, denn Wagen  innerhalb eines Monats zu entfernen. Sollte der Wagen nach Ablauf der Monatsfrist weiterhin im öffentlichen Straßenraum stehen, wird er abgeschleppt. Bei </t>
    </r>
    <r>
      <rPr>
        <b/>
        <sz val="9"/>
        <color theme="1"/>
        <rFont val="Calibri"/>
        <family val="2"/>
        <scheme val="minor"/>
      </rPr>
      <t xml:space="preserve">Gefahrenfahrzeugen </t>
    </r>
    <r>
      <rPr>
        <sz val="9"/>
        <color theme="1"/>
        <rFont val="Calibri"/>
        <family val="2"/>
        <scheme val="minor"/>
      </rPr>
      <t xml:space="preserve">handelt es sich um Fahrzeuge, von denen eine konkrete Gefahr ausgeht (z. B. kaputte Scheiben oder Fahrzeug verliert Öl). Diese Fahrzeuge erhalten einen roten Gefahrenaufkleber. Hierdurch wird deutlich gemacht, dass eine sofortige Beseitigung des Fahrzeugs erforderlich ist. Je nach Intensität der Gefahrenlage wird das Fahrzeug auch umgehend aus dem öffentlichen Straßenraum entfernt. </t>
    </r>
  </si>
  <si>
    <t xml:space="preserve">4.) Beispiele für unerlaubte Sondernutzung sind: Aufstellen von Verkaufsständern oder Werbetafeln im Straßenraum ohne Genehmigung; Aufstellen von Stühlen und Tischen im Straßenraum ohne Genehmigung 
</t>
  </si>
  <si>
    <t>Verkehrsüberwachung</t>
  </si>
  <si>
    <t>fließender Verkehr</t>
  </si>
  <si>
    <t>Verwarnungen ruhender Verkehr</t>
  </si>
  <si>
    <t>Abschleppmaßnahmen</t>
  </si>
  <si>
    <t>kein Einsatz</t>
  </si>
  <si>
    <t>1.) Verwarnungsgelder SAD: hierbei handelt es sich u. a. um Verwarnungen bzgl. freilaufender Hunde, Ruhestörungen, aggressivem Betteln, Rauchen auf Kinderspielplätzen, fehlende Preisauszeichnung etc.</t>
  </si>
  <si>
    <t>2.) Sonstige Maßnahmen SAD: hierbei handelt es sich u. a. um Meldungen bzgl. Schwarzarbeit, Unterbringungen von Familien, Sicherstellungen von Hunden, Meldungen bzgl. Rattenbefall, Anzeigen bzgl. Steuerstraftaten mit Kfz, Anzeigen bzgl. Meldeverstößen, Lärmbeschwerden etc.</t>
  </si>
  <si>
    <t>Statistik über die "Sonderaktion Null Toleranz im Ortsteil"</t>
  </si>
  <si>
    <t>Ortsteil</t>
  </si>
  <si>
    <t>Marxloh</t>
  </si>
  <si>
    <t>Hochfeld</t>
  </si>
  <si>
    <t>09. - 15.01.2017</t>
  </si>
  <si>
    <t>05. - 11.12.2016</t>
  </si>
  <si>
    <t>01. - 07.09.2016</t>
  </si>
  <si>
    <t>13. - 19.02.2017</t>
  </si>
  <si>
    <t>Mittelmeiderich</t>
  </si>
  <si>
    <t>13.03. - 19.03.17</t>
  </si>
  <si>
    <t>24. - 30.04.2017</t>
  </si>
  <si>
    <t>15. - 21.05.2017</t>
  </si>
  <si>
    <t>19. - 25.06.2017</t>
  </si>
  <si>
    <t>Rheinhausen</t>
  </si>
  <si>
    <t>01.07. - 09.07.2017</t>
  </si>
  <si>
    <t>14.08. - 20.08.2017</t>
  </si>
  <si>
    <t>18.09. - 24.09.2017</t>
  </si>
  <si>
    <t>Marxloh/
Bruckhausen</t>
  </si>
  <si>
    <t>Wanheim/
Wanheimerort</t>
  </si>
  <si>
    <t>Beeck/
Beeckerwerth</t>
  </si>
  <si>
    <t>09.10.-15.10.2017</t>
  </si>
  <si>
    <t>Ruhrort/Laar</t>
  </si>
  <si>
    <t>13.11.-19.11.2017</t>
  </si>
  <si>
    <t>04.12.-10.12.2017</t>
  </si>
  <si>
    <t>Mittel-/
Obermeiderich</t>
  </si>
  <si>
    <t>Gesamt</t>
  </si>
  <si>
    <t>Statistik über die "Sonderaktion Null Toleranz im Ortsteil" 2018</t>
  </si>
  <si>
    <t>Rheinh.-Mitte
Friemersheim</t>
  </si>
  <si>
    <t>Verwarnungen fließender Verkehr</t>
  </si>
  <si>
    <t>1.) Verwarnungsgelder SAD: hierbei handelt es sich u. a. um Verwarnungen bzgl. freilaufender Hunde, Ruhestörungen, aggressivem Betteln, Rauchen auf Kinderspielplätzen etc.</t>
  </si>
  <si>
    <t>Statistik über die Aktion "Null Toleranz - Ordnungsbehördliche Präsenz im Ortsteil" 2017</t>
  </si>
  <si>
    <t>Homberg</t>
  </si>
  <si>
    <t>Summe</t>
  </si>
  <si>
    <t>Marxloh / Bruckhausen</t>
  </si>
  <si>
    <t>Laar / Ruhrort / Kasslerfeld</t>
  </si>
  <si>
    <t>Rheinhausen-Mitte/ Friemersh.</t>
  </si>
  <si>
    <t>22. - 27.01.</t>
  </si>
  <si>
    <t>19. - 24.02.</t>
  </si>
  <si>
    <t>12.- 17.03.</t>
  </si>
  <si>
    <t>16.- 21.04.</t>
  </si>
  <si>
    <t>14.-19.05.</t>
  </si>
  <si>
    <t>11. - 16.06.</t>
  </si>
  <si>
    <t>02. - 07.07.</t>
  </si>
  <si>
    <t>27.08. - 01.09.</t>
  </si>
  <si>
    <t>17. - 22.09.</t>
  </si>
  <si>
    <t>08. - 13.10.</t>
  </si>
  <si>
    <t>12. - 17.11.</t>
  </si>
  <si>
    <t>15.12.</t>
  </si>
  <si>
    <t>Meiderich</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</si>
</sst>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s>
  <fills count="2">
    <fill>
      <patternFill patternType="none"/>
    </fill>
    <fill>
      <patternFill patternType="gray125"/>
    </fill>
  </fills>
  <borders count="2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95">
    <xf numFmtId="0" fontId="0" fillId="0" borderId="0" xfId="0"/>
    <xf numFmtId="0" fontId="2" fillId="0" borderId="0" xfId="0" applyFont="1"/>
    <xf numFmtId="0" fontId="0" fillId="0" borderId="1" xfId="0" applyBorder="1"/>
    <xf numFmtId="0" fontId="0" fillId="0" borderId="2" xfId="0" applyBorder="1"/>
    <xf numFmtId="0" fontId="0" fillId="0" borderId="3" xfId="0" applyBorder="1"/>
    <xf numFmtId="0" fontId="1" fillId="0" borderId="4" xfId="0" applyFont="1" applyBorder="1"/>
    <xf numFmtId="0" fontId="1" fillId="0" borderId="2"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6" xfId="0" applyBorder="1" applyAlignment="1">
      <alignment horizontal="center"/>
    </xf>
    <xf numFmtId="0" fontId="0" fillId="0" borderId="7" xfId="0" applyBorder="1" applyAlignment="1">
      <alignment horizontal="center"/>
    </xf>
    <xf numFmtId="0" fontId="0" fillId="0" borderId="9" xfId="0" applyBorder="1"/>
    <xf numFmtId="0" fontId="0" fillId="0" borderId="11" xfId="0" applyBorder="1"/>
    <xf numFmtId="0" fontId="0" fillId="0" borderId="12" xfId="0" applyBorder="1"/>
    <xf numFmtId="0" fontId="0" fillId="0" borderId="10" xfId="0" applyBorder="1" applyAlignment="1">
      <alignment horizontal="center"/>
    </xf>
    <xf numFmtId="0" fontId="0" fillId="0" borderId="11" xfId="0"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applyAlignment="1">
      <alignment horizontal="center"/>
    </xf>
    <xf numFmtId="0" fontId="0" fillId="0" borderId="0" xfId="0" applyBorder="1"/>
    <xf numFmtId="0" fontId="0" fillId="0" borderId="16" xfId="0" applyBorder="1"/>
    <xf numFmtId="0" fontId="0" fillId="0" borderId="16" xfId="0" applyBorder="1" applyAlignment="1">
      <alignment horizontal="center"/>
    </xf>
    <xf numFmtId="0" fontId="0" fillId="0" borderId="4" xfId="0" applyBorder="1"/>
    <xf numFmtId="0" fontId="0" fillId="0" borderId="2" xfId="0" applyBorder="1" applyAlignment="1">
      <alignment horizontal="center"/>
    </xf>
    <xf numFmtId="0" fontId="0" fillId="0" borderId="3" xfId="0" applyBorder="1" applyAlignment="1">
      <alignment horizontal="center"/>
    </xf>
    <xf numFmtId="0" fontId="0" fillId="0" borderId="17" xfId="0" applyBorder="1" applyAlignment="1">
      <alignment horizontal="center"/>
    </xf>
    <xf numFmtId="0" fontId="3" fillId="0" borderId="0" xfId="0" applyFont="1"/>
    <xf numFmtId="0" fontId="0" fillId="0" borderId="5" xfId="0" applyBorder="1" applyAlignment="1">
      <alignment horizontal="center"/>
    </xf>
    <xf numFmtId="14" fontId="0" fillId="0" borderId="8" xfId="0" applyNumberFormat="1" applyBorder="1" applyAlignment="1">
      <alignment horizontal="center"/>
    </xf>
    <xf numFmtId="14" fontId="0" fillId="0" borderId="12" xfId="0" applyNumberFormat="1" applyBorder="1" applyAlignment="1">
      <alignment horizontal="center"/>
    </xf>
    <xf numFmtId="14" fontId="0" fillId="0" borderId="4" xfId="0" applyNumberForma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0" fillId="0" borderId="13" xfId="0" applyBorder="1" applyAlignment="1">
      <alignment horizontal="center"/>
    </xf>
    <xf numFmtId="14" fontId="0" fillId="0" borderId="18" xfId="0" applyNumberFormat="1" applyBorder="1" applyAlignment="1">
      <alignment horizontal="center"/>
    </xf>
    <xf numFmtId="0" fontId="0" fillId="0" borderId="19" xfId="0" applyBorder="1" applyAlignment="1">
      <alignment horizontal="center"/>
    </xf>
    <xf numFmtId="0" fontId="0" fillId="0" borderId="20" xfId="0" applyBorder="1"/>
    <xf numFmtId="0" fontId="0" fillId="0" borderId="4" xfId="0" applyBorder="1" applyAlignment="1">
      <alignment horizontal="center"/>
    </xf>
    <xf numFmtId="0" fontId="0" fillId="0" borderId="1" xfId="0" applyBorder="1" applyAlignment="1">
      <alignment horizontal="center"/>
    </xf>
    <xf numFmtId="0" fontId="0" fillId="0" borderId="6" xfId="0" applyFill="1" applyBorder="1" applyAlignment="1">
      <alignment horizontal="center"/>
    </xf>
    <xf numFmtId="0" fontId="0" fillId="0" borderId="0" xfId="0" applyAlignment="1">
      <alignment horizontal="center"/>
    </xf>
    <xf numFmtId="0" fontId="0" fillId="0" borderId="8" xfId="0" applyBorder="1" applyAlignment="1">
      <alignment horizontal="center"/>
    </xf>
    <xf numFmtId="0" fontId="5" fillId="0" borderId="23" xfId="0" applyFont="1" applyBorder="1" applyAlignment="1">
      <alignment horizontal="center"/>
    </xf>
    <xf numFmtId="14" fontId="5" fillId="0" borderId="23" xfId="0" applyNumberFormat="1" applyFont="1" applyBorder="1" applyAlignment="1">
      <alignment horizontal="center"/>
    </xf>
    <xf numFmtId="14" fontId="5" fillId="0" borderId="22" xfId="0" applyNumberFormat="1" applyFont="1" applyBorder="1" applyAlignment="1">
      <alignment horizontal="center"/>
    </xf>
    <xf numFmtId="14" fontId="5" fillId="0" borderId="24" xfId="0" applyNumberFormat="1" applyFont="1" applyBorder="1" applyAlignment="1">
      <alignment horizontal="center"/>
    </xf>
    <xf numFmtId="14" fontId="5" fillId="0" borderId="21" xfId="0" applyNumberFormat="1" applyFont="1" applyBorder="1" applyAlignment="1">
      <alignment horizontal="center"/>
    </xf>
    <xf numFmtId="0" fontId="5" fillId="0" borderId="23" xfId="0" applyFont="1" applyBorder="1"/>
    <xf numFmtId="0" fontId="5" fillId="0" borderId="25" xfId="0" applyFont="1" applyBorder="1" applyAlignment="1">
      <alignment horizontal="center"/>
    </xf>
    <xf numFmtId="14" fontId="5" fillId="0" borderId="25" xfId="0" applyNumberFormat="1" applyFont="1" applyBorder="1" applyAlignment="1">
      <alignment horizontal="center"/>
    </xf>
    <xf numFmtId="14" fontId="5" fillId="0" borderId="26" xfId="0" applyNumberFormat="1" applyFont="1" applyBorder="1" applyAlignment="1">
      <alignment horizontal="center"/>
    </xf>
    <xf numFmtId="14" fontId="5" fillId="0" borderId="16" xfId="0" applyNumberFormat="1" applyFont="1" applyBorder="1" applyAlignment="1">
      <alignment horizontal="center" wrapText="1"/>
    </xf>
    <xf numFmtId="14" fontId="5" fillId="0" borderId="16" xfId="0" applyNumberFormat="1" applyFont="1" applyFill="1" applyBorder="1" applyAlignment="1">
      <alignment horizontal="center" wrapText="1"/>
    </xf>
    <xf numFmtId="0" fontId="5" fillId="0" borderId="16" xfId="0" applyFont="1" applyBorder="1" applyAlignment="1">
      <alignment horizontal="center" wrapText="1"/>
    </xf>
    <xf numFmtId="0" fontId="5" fillId="0" borderId="16" xfId="0" applyFont="1" applyBorder="1" applyAlignment="1">
      <alignment horizontal="center"/>
    </xf>
    <xf numFmtId="14" fontId="5" fillId="0" borderId="21" xfId="0" applyNumberFormat="1" applyFont="1" applyFill="1" applyBorder="1" applyAlignment="1">
      <alignment horizontal="center"/>
    </xf>
    <xf numFmtId="0" fontId="5" fillId="0" borderId="21" xfId="0" applyFont="1" applyBorder="1" applyAlignment="1">
      <alignment horizontal="center"/>
    </xf>
    <xf numFmtId="0" fontId="0" fillId="0" borderId="6" xfId="0" applyFont="1" applyFill="1" applyBorder="1" applyAlignment="1">
      <alignment horizontal="center"/>
    </xf>
    <xf numFmtId="0" fontId="0" fillId="0" borderId="14" xfId="0" applyBorder="1"/>
    <xf numFmtId="14" fontId="5" fillId="0" borderId="25" xfId="0" applyNumberFormat="1" applyFont="1" applyFill="1" applyBorder="1" applyAlignment="1">
      <alignment horizontal="center"/>
    </xf>
    <xf numFmtId="0" fontId="1" fillId="0" borderId="1" xfId="0" applyFont="1" applyBorder="1"/>
    <xf numFmtId="0" fontId="0" fillId="0" borderId="2" xfId="0" applyFont="1" applyFill="1" applyBorder="1" applyAlignment="1">
      <alignment horizontal="center"/>
    </xf>
    <xf numFmtId="0" fontId="1" fillId="0" borderId="3" xfId="0" applyFont="1" applyBorder="1"/>
    <xf numFmtId="0" fontId="0" fillId="0" borderId="2" xfId="0" applyFill="1" applyBorder="1" applyAlignment="1">
      <alignment horizontal="center"/>
    </xf>
    <xf numFmtId="0" fontId="5" fillId="0" borderId="21" xfId="0" applyFont="1" applyFill="1" applyBorder="1" applyAlignment="1">
      <alignment horizontal="center" wrapText="1"/>
    </xf>
    <xf numFmtId="0" fontId="0" fillId="0" borderId="14" xfId="0"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14" fontId="5" fillId="0" borderId="21" xfId="0" applyNumberFormat="1" applyFont="1" applyBorder="1" applyAlignment="1">
      <alignment horizontal="center" wrapText="1"/>
    </xf>
    <xf numFmtId="14" fontId="5" fillId="0" borderId="26" xfId="0" applyNumberFormat="1" applyFont="1" applyBorder="1" applyAlignment="1">
      <alignment horizontal="center" wrapText="1"/>
    </xf>
    <xf numFmtId="0" fontId="0" fillId="0" borderId="13" xfId="0" applyFill="1" applyBorder="1" applyAlignment="1">
      <alignment horizontal="center"/>
    </xf>
    <xf numFmtId="0" fontId="1" fillId="0" borderId="13" xfId="0" applyFont="1" applyBorder="1"/>
    <xf numFmtId="0" fontId="1" fillId="0" borderId="14" xfId="0" applyFont="1" applyBorder="1" applyAlignment="1">
      <alignment horizontal="center"/>
    </xf>
    <xf numFmtId="0" fontId="0" fillId="0" borderId="22" xfId="0" applyBorder="1"/>
    <xf numFmtId="0" fontId="0" fillId="0" borderId="27" xfId="0" applyBorder="1"/>
    <xf numFmtId="0" fontId="1" fillId="0" borderId="27" xfId="0" applyFont="1" applyBorder="1"/>
    <xf numFmtId="0" fontId="5" fillId="0" borderId="1" xfId="0" applyFont="1" applyBorder="1"/>
    <xf numFmtId="0" fontId="5" fillId="0" borderId="4" xfId="0" applyFont="1" applyBorder="1"/>
    <xf numFmtId="0" fontId="5" fillId="0" borderId="2" xfId="0" applyFont="1" applyBorder="1"/>
    <xf numFmtId="0" fontId="5" fillId="0" borderId="3" xfId="0" applyFont="1" applyBorder="1"/>
    <xf numFmtId="0" fontId="6" fillId="0" borderId="4" xfId="0" applyFont="1" applyBorder="1"/>
    <xf numFmtId="0" fontId="5" fillId="0" borderId="13" xfId="0" applyFont="1" applyBorder="1"/>
    <xf numFmtId="0" fontId="6" fillId="0" borderId="2" xfId="0" applyFont="1" applyBorder="1"/>
    <xf numFmtId="0" fontId="5" fillId="0" borderId="5" xfId="0" applyFont="1" applyBorder="1"/>
    <xf numFmtId="0" fontId="5" fillId="0" borderId="16" xfId="0" applyFont="1" applyBorder="1"/>
    <xf numFmtId="0" fontId="5" fillId="0" borderId="17" xfId="0" applyFont="1" applyFill="1" applyBorder="1" applyAlignment="1">
      <alignment horizontal="center" wrapText="1"/>
    </xf>
    <xf numFmtId="0" fontId="0" fillId="0" borderId="21" xfId="0" applyBorder="1"/>
    <xf numFmtId="0" fontId="1" fillId="0" borderId="6" xfId="0" applyFont="1" applyBorder="1"/>
    <xf numFmtId="0" fontId="1" fillId="0" borderId="5" xfId="0" applyFont="1" applyBorder="1"/>
    <xf numFmtId="0" fontId="3" fillId="0" borderId="0" xfId="0" applyFont="1" applyAlignment="1">
      <alignment wrapText="1"/>
    </xf>
    <xf numFmtId="0" fontId="3" fillId="0" borderId="0" xfId="0" applyFont="1" applyAlignment="1"/>
    <xf numFmtId="0" fontId="3" fillId="0" borderId="0" xfId="0" applyFont="1" applyAlignment="1">
      <alignment vertical="top" wrapText="1"/>
    </xf>
    <xf numFmtId="0" fontId="3" fillId="0" borderId="0" xfId="0" applyFont="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E32" sqref="E32"/>
    </sheetView>
  </sheetViews>
  <sheetFormatPr baseColWidth="10" defaultRowHeight="15" x14ac:dyDescent="0.25"/>
  <cols>
    <col min="1" max="1" width="33.28515625" customWidth="1"/>
    <col min="2" max="4" width="11.85546875" bestFit="1" customWidth="1"/>
    <col min="5" max="5" width="12" bestFit="1" customWidth="1"/>
    <col min="6" max="6" width="12.28515625" bestFit="1" customWidth="1"/>
    <col min="7" max="8" width="11.85546875" bestFit="1" customWidth="1"/>
    <col min="9" max="9" width="12.140625" customWidth="1"/>
    <col min="10" max="10" width="14" bestFit="1" customWidth="1"/>
    <col min="11" max="11" width="13.85546875" customWidth="1"/>
    <col min="12" max="12" width="13.28515625" style="42" customWidth="1"/>
  </cols>
  <sheetData>
    <row r="1" spans="1:12" ht="15.75" x14ac:dyDescent="0.25">
      <c r="A1" s="1" t="s">
        <v>24</v>
      </c>
      <c r="B1" s="1"/>
      <c r="F1">
        <v>2016</v>
      </c>
    </row>
    <row r="2" spans="1:12" ht="15.75" thickBot="1" x14ac:dyDescent="0.3"/>
    <row r="3" spans="1:12" ht="15.75" thickBot="1" x14ac:dyDescent="0.3">
      <c r="A3" s="2" t="s">
        <v>0</v>
      </c>
      <c r="B3" s="44" t="s">
        <v>30</v>
      </c>
      <c r="C3" s="45" t="s">
        <v>29</v>
      </c>
      <c r="D3" s="46"/>
      <c r="E3" s="47"/>
      <c r="F3" s="46"/>
      <c r="G3" s="48"/>
      <c r="H3" s="48"/>
      <c r="I3" s="48"/>
      <c r="J3" s="49"/>
      <c r="K3" s="57"/>
      <c r="L3" s="58"/>
    </row>
    <row r="4" spans="1:12" ht="30.75" customHeight="1" thickBot="1" x14ac:dyDescent="0.3">
      <c r="A4" s="24" t="s">
        <v>25</v>
      </c>
      <c r="B4" s="50" t="s">
        <v>26</v>
      </c>
      <c r="C4" s="51" t="s">
        <v>27</v>
      </c>
      <c r="D4" s="48"/>
      <c r="E4" s="52" t="s">
        <v>56</v>
      </c>
      <c r="F4" s="48"/>
      <c r="G4" s="53"/>
      <c r="H4" s="48"/>
      <c r="I4" s="48"/>
      <c r="J4" s="50"/>
      <c r="K4" s="54"/>
      <c r="L4" s="55"/>
    </row>
    <row r="5" spans="1:12" x14ac:dyDescent="0.25">
      <c r="A5" s="24"/>
      <c r="B5" s="39"/>
      <c r="C5" s="32"/>
      <c r="D5" s="30"/>
      <c r="E5" s="36"/>
      <c r="F5" s="30"/>
      <c r="G5" s="31"/>
      <c r="H5" s="30"/>
      <c r="I5" s="32"/>
      <c r="J5" s="24"/>
      <c r="K5" s="7"/>
      <c r="L5" s="29"/>
    </row>
    <row r="6" spans="1:12" x14ac:dyDescent="0.25">
      <c r="A6" s="3" t="s">
        <v>1</v>
      </c>
      <c r="B6" s="25"/>
      <c r="C6" s="25"/>
      <c r="D6" s="11"/>
      <c r="E6" s="37"/>
      <c r="F6" s="11"/>
      <c r="G6" s="16"/>
      <c r="H6" s="11"/>
      <c r="I6" s="25"/>
      <c r="J6" s="3"/>
      <c r="K6" s="8"/>
      <c r="L6" s="11"/>
    </row>
    <row r="7" spans="1:12" ht="15.75" thickBot="1" x14ac:dyDescent="0.3">
      <c r="A7" s="4"/>
      <c r="B7" s="26"/>
      <c r="C7" s="4"/>
      <c r="D7" s="9"/>
      <c r="E7" s="38"/>
      <c r="F7" s="9"/>
      <c r="G7" s="14"/>
      <c r="H7" s="9"/>
      <c r="I7" s="4"/>
      <c r="J7" s="4"/>
      <c r="K7" s="9"/>
      <c r="L7" s="12"/>
    </row>
    <row r="8" spans="1:12" x14ac:dyDescent="0.25">
      <c r="A8" s="5" t="s">
        <v>5</v>
      </c>
      <c r="B8" s="33"/>
      <c r="C8" s="10"/>
      <c r="D8" s="15"/>
      <c r="E8" s="10"/>
      <c r="F8" s="10"/>
      <c r="G8" s="15"/>
      <c r="H8" s="10"/>
      <c r="I8" s="24"/>
      <c r="J8" s="2"/>
      <c r="K8" s="7"/>
      <c r="L8" s="29"/>
    </row>
    <row r="9" spans="1:12" x14ac:dyDescent="0.25">
      <c r="A9" s="5"/>
      <c r="B9" s="33"/>
      <c r="C9" s="10"/>
      <c r="D9" s="15"/>
      <c r="E9" s="10"/>
      <c r="F9" s="10"/>
      <c r="G9" s="15"/>
      <c r="H9" s="10"/>
      <c r="I9" s="24"/>
      <c r="J9" s="3"/>
      <c r="K9" s="8"/>
      <c r="L9" s="11"/>
    </row>
    <row r="10" spans="1:12" x14ac:dyDescent="0.25">
      <c r="A10" s="3" t="s">
        <v>2</v>
      </c>
      <c r="B10" s="25">
        <v>68</v>
      </c>
      <c r="C10" s="11">
        <v>110</v>
      </c>
      <c r="D10" s="16"/>
      <c r="E10" s="11">
        <f>SUM(B10:D10)</f>
        <v>178</v>
      </c>
      <c r="F10" s="11"/>
      <c r="G10" s="16"/>
      <c r="H10" s="11"/>
      <c r="I10" s="25"/>
      <c r="J10" s="25"/>
      <c r="K10" s="41"/>
      <c r="L10" s="11"/>
    </row>
    <row r="11" spans="1:12" x14ac:dyDescent="0.25">
      <c r="A11" s="3" t="s">
        <v>3</v>
      </c>
      <c r="B11" s="25">
        <v>18</v>
      </c>
      <c r="C11" s="11">
        <v>6</v>
      </c>
      <c r="D11" s="16"/>
      <c r="E11" s="11">
        <f t="shared" ref="E11:E13" si="0">SUM(B11:D11)</f>
        <v>24</v>
      </c>
      <c r="F11" s="11"/>
      <c r="G11" s="16"/>
      <c r="H11" s="11"/>
      <c r="I11" s="25"/>
      <c r="J11" s="25"/>
      <c r="K11" s="41"/>
      <c r="L11" s="11"/>
    </row>
    <row r="12" spans="1:12" x14ac:dyDescent="0.25">
      <c r="A12" s="3" t="s">
        <v>7</v>
      </c>
      <c r="B12" s="25">
        <v>7</v>
      </c>
      <c r="C12" s="11">
        <v>24</v>
      </c>
      <c r="D12" s="16"/>
      <c r="E12" s="11">
        <f t="shared" si="0"/>
        <v>31</v>
      </c>
      <c r="F12" s="11"/>
      <c r="G12" s="16"/>
      <c r="H12" s="11"/>
      <c r="I12" s="25"/>
      <c r="J12" s="25"/>
      <c r="K12" s="41"/>
      <c r="L12" s="11"/>
    </row>
    <row r="13" spans="1:12" x14ac:dyDescent="0.25">
      <c r="A13" s="3" t="s">
        <v>4</v>
      </c>
      <c r="B13" s="25">
        <v>30</v>
      </c>
      <c r="C13" s="11">
        <v>29</v>
      </c>
      <c r="D13" s="16"/>
      <c r="E13" s="11">
        <f t="shared" si="0"/>
        <v>59</v>
      </c>
      <c r="F13" s="11"/>
      <c r="G13" s="16"/>
      <c r="H13" s="11"/>
      <c r="I13" s="25"/>
      <c r="J13" s="25"/>
      <c r="K13" s="41"/>
      <c r="L13" s="11"/>
    </row>
    <row r="14" spans="1:12" ht="15.75" thickBot="1" x14ac:dyDescent="0.3">
      <c r="A14" s="4"/>
      <c r="B14" s="26"/>
      <c r="C14" s="12"/>
      <c r="D14" s="17"/>
      <c r="E14" s="12"/>
      <c r="F14" s="12"/>
      <c r="G14" s="17"/>
      <c r="H14" s="12"/>
      <c r="I14" s="26"/>
      <c r="J14" s="26"/>
      <c r="K14" s="9"/>
      <c r="L14" s="12"/>
    </row>
    <row r="15" spans="1:12" x14ac:dyDescent="0.25">
      <c r="A15" s="6" t="s">
        <v>6</v>
      </c>
      <c r="B15" s="34"/>
      <c r="C15" s="11"/>
      <c r="D15" s="16"/>
      <c r="E15" s="11"/>
      <c r="F15" s="11"/>
      <c r="G15" s="16"/>
      <c r="H15" s="11"/>
      <c r="I15" s="25"/>
      <c r="J15" s="40"/>
      <c r="K15" s="7"/>
      <c r="L15" s="29"/>
    </row>
    <row r="16" spans="1:12" x14ac:dyDescent="0.25">
      <c r="A16" s="6"/>
      <c r="B16" s="34"/>
      <c r="C16" s="11"/>
      <c r="D16" s="16"/>
      <c r="E16" s="11"/>
      <c r="F16" s="11"/>
      <c r="G16" s="16"/>
      <c r="H16" s="11"/>
      <c r="I16" s="25"/>
      <c r="J16" s="25"/>
      <c r="K16" s="8"/>
      <c r="L16" s="11"/>
    </row>
    <row r="17" spans="1:12" x14ac:dyDescent="0.25">
      <c r="A17" s="3" t="s">
        <v>9</v>
      </c>
      <c r="B17" s="25">
        <v>18</v>
      </c>
      <c r="C17" s="11">
        <v>11</v>
      </c>
      <c r="D17" s="16"/>
      <c r="E17" s="11">
        <f>SUM(B17:C17)</f>
        <v>29</v>
      </c>
      <c r="F17" s="11"/>
      <c r="G17" s="16"/>
      <c r="H17" s="11"/>
      <c r="I17" s="25"/>
      <c r="J17" s="25"/>
      <c r="K17" s="41"/>
      <c r="L17" s="11"/>
    </row>
    <row r="18" spans="1:12" x14ac:dyDescent="0.25">
      <c r="A18" s="3" t="s">
        <v>7</v>
      </c>
      <c r="B18" s="25">
        <v>1</v>
      </c>
      <c r="C18" s="11">
        <v>1</v>
      </c>
      <c r="D18" s="16"/>
      <c r="E18" s="11">
        <f t="shared" ref="E18:E23" si="1">SUM(B18:C18)</f>
        <v>2</v>
      </c>
      <c r="F18" s="11"/>
      <c r="G18" s="16"/>
      <c r="H18" s="11"/>
      <c r="I18" s="25"/>
      <c r="J18" s="25"/>
      <c r="K18" s="41"/>
      <c r="L18" s="11"/>
    </row>
    <row r="19" spans="1:12" x14ac:dyDescent="0.25">
      <c r="A19" s="3" t="s">
        <v>12</v>
      </c>
      <c r="B19" s="25">
        <v>3</v>
      </c>
      <c r="C19" s="11">
        <v>3</v>
      </c>
      <c r="D19" s="16"/>
      <c r="E19" s="11">
        <f t="shared" si="1"/>
        <v>6</v>
      </c>
      <c r="F19" s="11"/>
      <c r="G19" s="16"/>
      <c r="H19" s="11"/>
      <c r="I19" s="25"/>
      <c r="J19" s="25"/>
      <c r="K19" s="41"/>
      <c r="L19" s="11"/>
    </row>
    <row r="20" spans="1:12" x14ac:dyDescent="0.25">
      <c r="A20" s="3" t="s">
        <v>14</v>
      </c>
      <c r="B20" s="25">
        <v>3</v>
      </c>
      <c r="C20" s="11">
        <v>0</v>
      </c>
      <c r="D20" s="16"/>
      <c r="E20" s="11">
        <f t="shared" si="1"/>
        <v>3</v>
      </c>
      <c r="F20" s="11"/>
      <c r="G20" s="16"/>
      <c r="H20" s="11"/>
      <c r="I20" s="25"/>
      <c r="J20" s="25"/>
      <c r="K20" s="41"/>
      <c r="L20" s="11"/>
    </row>
    <row r="21" spans="1:12" x14ac:dyDescent="0.25">
      <c r="A21" s="3" t="s">
        <v>8</v>
      </c>
      <c r="B21" s="25">
        <v>1</v>
      </c>
      <c r="C21" s="11">
        <v>0</v>
      </c>
      <c r="D21" s="16"/>
      <c r="E21" s="11">
        <f t="shared" si="1"/>
        <v>1</v>
      </c>
      <c r="F21" s="11"/>
      <c r="G21" s="16"/>
      <c r="H21" s="11"/>
      <c r="I21" s="25"/>
      <c r="J21" s="25"/>
      <c r="K21" s="41"/>
      <c r="L21" s="11"/>
    </row>
    <row r="22" spans="1:12" x14ac:dyDescent="0.25">
      <c r="A22" s="3" t="s">
        <v>13</v>
      </c>
      <c r="B22" s="25">
        <v>6</v>
      </c>
      <c r="C22" s="11">
        <v>0</v>
      </c>
      <c r="D22" s="16"/>
      <c r="E22" s="11">
        <f t="shared" si="1"/>
        <v>6</v>
      </c>
      <c r="F22" s="11"/>
      <c r="G22" s="16"/>
      <c r="H22" s="11"/>
      <c r="I22" s="25"/>
      <c r="J22" s="25"/>
      <c r="K22" s="41"/>
      <c r="L22" s="11"/>
    </row>
    <row r="23" spans="1:12" x14ac:dyDescent="0.25">
      <c r="A23" s="18" t="s">
        <v>10</v>
      </c>
      <c r="B23" s="35">
        <v>7</v>
      </c>
      <c r="C23" s="19">
        <v>10</v>
      </c>
      <c r="D23" s="20"/>
      <c r="E23" s="11">
        <f t="shared" si="1"/>
        <v>17</v>
      </c>
      <c r="F23" s="19"/>
      <c r="G23" s="20"/>
      <c r="H23" s="19"/>
      <c r="I23" s="25"/>
      <c r="J23" s="25"/>
      <c r="K23" s="41"/>
      <c r="L23" s="11"/>
    </row>
    <row r="24" spans="1:12" ht="15.75" thickBot="1" x14ac:dyDescent="0.3">
      <c r="A24" s="4"/>
      <c r="B24" s="26"/>
      <c r="C24" s="12"/>
      <c r="D24" s="17"/>
      <c r="E24" s="12"/>
      <c r="F24" s="12"/>
      <c r="G24" s="17"/>
      <c r="H24" s="12"/>
      <c r="I24" s="26"/>
      <c r="J24" s="26"/>
      <c r="K24" s="9"/>
      <c r="L24" s="12"/>
    </row>
    <row r="25" spans="1:12" x14ac:dyDescent="0.25">
      <c r="A25" s="6" t="s">
        <v>17</v>
      </c>
      <c r="B25" s="34"/>
      <c r="C25" s="11"/>
      <c r="D25" s="16"/>
      <c r="E25" s="11"/>
      <c r="F25" s="11"/>
      <c r="G25" s="16"/>
      <c r="H25" s="11"/>
      <c r="I25" s="25"/>
      <c r="J25" s="40"/>
      <c r="K25" s="10"/>
      <c r="L25" s="43"/>
    </row>
    <row r="26" spans="1:12" x14ac:dyDescent="0.25">
      <c r="A26" s="6"/>
      <c r="B26" s="34"/>
      <c r="C26" s="11"/>
      <c r="D26" s="16"/>
      <c r="E26" s="11"/>
      <c r="F26" s="11"/>
      <c r="G26" s="16"/>
      <c r="H26" s="11"/>
      <c r="I26" s="25"/>
      <c r="J26" s="25"/>
      <c r="K26" s="8"/>
      <c r="L26" s="11"/>
    </row>
    <row r="27" spans="1:12" x14ac:dyDescent="0.25">
      <c r="A27" s="3" t="s">
        <v>19</v>
      </c>
      <c r="B27" s="25">
        <v>532</v>
      </c>
      <c r="C27" s="11">
        <v>958</v>
      </c>
      <c r="D27" s="16"/>
      <c r="E27" s="11">
        <f>SUM(B27:C27)</f>
        <v>1490</v>
      </c>
      <c r="F27" s="11"/>
      <c r="G27" s="16"/>
      <c r="H27" s="11"/>
      <c r="I27" s="25"/>
      <c r="J27" s="25"/>
      <c r="K27" s="41"/>
      <c r="L27" s="11"/>
    </row>
    <row r="28" spans="1:12" x14ac:dyDescent="0.25">
      <c r="A28" s="18" t="s">
        <v>20</v>
      </c>
      <c r="B28" s="35">
        <v>0</v>
      </c>
      <c r="C28" s="19">
        <v>0</v>
      </c>
      <c r="D28" s="20"/>
      <c r="E28" s="11">
        <f t="shared" ref="E28:E29" si="2">SUM(B28:C28)</f>
        <v>0</v>
      </c>
      <c r="F28" s="19"/>
      <c r="G28" s="20"/>
      <c r="H28" s="19"/>
      <c r="I28" s="25"/>
      <c r="J28" s="35"/>
      <c r="K28" s="41"/>
      <c r="L28" s="11"/>
    </row>
    <row r="29" spans="1:12" x14ac:dyDescent="0.25">
      <c r="A29" s="18" t="s">
        <v>18</v>
      </c>
      <c r="B29" s="35" t="s">
        <v>21</v>
      </c>
      <c r="C29" s="19">
        <v>202</v>
      </c>
      <c r="D29" s="20"/>
      <c r="E29" s="11">
        <f t="shared" si="2"/>
        <v>202</v>
      </c>
      <c r="F29" s="19"/>
      <c r="G29" s="20"/>
      <c r="H29" s="19"/>
      <c r="I29" s="25"/>
      <c r="J29" s="35"/>
      <c r="K29" s="41"/>
      <c r="L29" s="11"/>
    </row>
    <row r="30" spans="1:12" ht="15.75" thickBot="1" x14ac:dyDescent="0.3">
      <c r="A30" s="4"/>
      <c r="B30" s="26"/>
      <c r="C30" s="9"/>
      <c r="D30" s="14"/>
      <c r="E30" s="9"/>
      <c r="F30" s="9"/>
      <c r="G30" s="14"/>
      <c r="H30" s="9"/>
      <c r="I30" s="4"/>
      <c r="J30" s="26"/>
      <c r="K30" s="60"/>
      <c r="L30" s="19"/>
    </row>
    <row r="31" spans="1:12" x14ac:dyDescent="0.25">
      <c r="A31" s="7"/>
      <c r="B31" s="29"/>
      <c r="C31" s="7"/>
      <c r="D31" s="7"/>
      <c r="E31" s="7"/>
      <c r="F31" s="7"/>
      <c r="G31" s="13"/>
      <c r="H31" s="7"/>
      <c r="I31" s="2"/>
      <c r="J31" s="40"/>
      <c r="K31" s="7"/>
      <c r="L31" s="29"/>
    </row>
    <row r="32" spans="1:12" ht="15.75" thickBot="1" x14ac:dyDescent="0.3">
      <c r="A32" s="22" t="s">
        <v>11</v>
      </c>
      <c r="B32" s="23">
        <f>SUM(B6:B30)</f>
        <v>694</v>
      </c>
      <c r="C32" s="23">
        <f>SUM(C10:C31)</f>
        <v>1354</v>
      </c>
      <c r="D32" s="23"/>
      <c r="E32" s="23"/>
      <c r="F32" s="23"/>
      <c r="G32" s="23"/>
      <c r="H32" s="23"/>
      <c r="I32" s="27"/>
      <c r="J32" s="27"/>
      <c r="K32" s="12"/>
      <c r="L32" s="12"/>
    </row>
    <row r="33" spans="1:9" x14ac:dyDescent="0.25">
      <c r="A33" s="21"/>
      <c r="B33" s="21"/>
      <c r="C33" s="21"/>
      <c r="D33" s="21"/>
      <c r="E33" s="21"/>
      <c r="F33" s="21"/>
      <c r="G33" s="21"/>
      <c r="H33" s="21"/>
      <c r="I33" s="21"/>
    </row>
    <row r="35" spans="1:9" x14ac:dyDescent="0.25">
      <c r="A35" s="28" t="s">
        <v>22</v>
      </c>
      <c r="B35" s="28"/>
      <c r="C35" s="28"/>
      <c r="D35" s="28"/>
      <c r="E35" s="28"/>
      <c r="F35" s="28"/>
      <c r="G35" s="28"/>
      <c r="H35" s="28"/>
      <c r="I35" s="28"/>
    </row>
    <row r="36" spans="1:9" ht="27.75" customHeight="1" x14ac:dyDescent="0.25">
      <c r="A36" s="91" t="s">
        <v>23</v>
      </c>
      <c r="B36" s="91"/>
      <c r="C36" s="92"/>
      <c r="D36" s="92"/>
      <c r="E36" s="92"/>
      <c r="F36" s="92"/>
      <c r="G36" s="92"/>
      <c r="H36" s="92"/>
      <c r="I36" s="92"/>
    </row>
    <row r="37" spans="1:9" ht="61.5" customHeight="1" x14ac:dyDescent="0.25">
      <c r="A37" s="91" t="s">
        <v>15</v>
      </c>
      <c r="B37" s="91"/>
      <c r="C37" s="92"/>
      <c r="D37" s="92"/>
      <c r="E37" s="92"/>
      <c r="F37" s="92"/>
      <c r="G37" s="92"/>
      <c r="H37" s="92"/>
      <c r="I37" s="92"/>
    </row>
    <row r="38" spans="1:9" ht="30" customHeight="1" x14ac:dyDescent="0.25">
      <c r="A38" s="93" t="s">
        <v>16</v>
      </c>
      <c r="B38" s="93"/>
      <c r="C38" s="94"/>
      <c r="D38" s="94"/>
      <c r="E38" s="94"/>
      <c r="F38" s="94"/>
      <c r="G38" s="94"/>
      <c r="H38" s="94"/>
      <c r="I38" s="94"/>
    </row>
  </sheetData>
  <mergeCells count="3">
    <mergeCell ref="A37:I37"/>
    <mergeCell ref="A38:I38"/>
    <mergeCell ref="A36:I36"/>
  </mergeCells>
  <pageMargins left="0.7" right="0.7" top="0.78740157499999996" bottom="0.78740157499999996"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workbookViewId="0">
      <selection activeCell="B3" sqref="B3"/>
    </sheetView>
  </sheetViews>
  <sheetFormatPr baseColWidth="10" defaultRowHeight="15" x14ac:dyDescent="0.25"/>
  <cols>
    <col min="1" max="1" width="34.85546875" customWidth="1"/>
    <col min="3" max="3" width="11.42578125" customWidth="1"/>
    <col min="13" max="13" width="13.42578125" bestFit="1" customWidth="1"/>
  </cols>
  <sheetData>
    <row r="1" spans="1:14" ht="15.75" x14ac:dyDescent="0.25">
      <c r="A1" s="1" t="s">
        <v>54</v>
      </c>
      <c r="J1" s="42"/>
    </row>
    <row r="2" spans="1:14" ht="15.75" thickBot="1" x14ac:dyDescent="0.3">
      <c r="J2" s="42"/>
    </row>
    <row r="3" spans="1:14" ht="15.75" thickBot="1" x14ac:dyDescent="0.3">
      <c r="A3" s="2" t="s">
        <v>0</v>
      </c>
      <c r="B3" s="46" t="s">
        <v>28</v>
      </c>
      <c r="C3" s="47" t="s">
        <v>31</v>
      </c>
      <c r="D3" s="46" t="s">
        <v>33</v>
      </c>
      <c r="E3" s="48" t="s">
        <v>34</v>
      </c>
      <c r="F3" s="48" t="s">
        <v>35</v>
      </c>
      <c r="G3" s="48" t="s">
        <v>36</v>
      </c>
      <c r="H3" s="49" t="s">
        <v>38</v>
      </c>
      <c r="I3" s="57" t="s">
        <v>39</v>
      </c>
      <c r="J3" s="58" t="s">
        <v>40</v>
      </c>
      <c r="K3" s="48" t="s">
        <v>44</v>
      </c>
      <c r="L3" s="61" t="s">
        <v>46</v>
      </c>
      <c r="M3" s="57" t="s">
        <v>47</v>
      </c>
      <c r="N3" s="75"/>
    </row>
    <row r="4" spans="1:14" ht="24" thickBot="1" x14ac:dyDescent="0.3">
      <c r="A4" s="24" t="s">
        <v>25</v>
      </c>
      <c r="B4" s="48" t="s">
        <v>26</v>
      </c>
      <c r="C4" s="52" t="s">
        <v>32</v>
      </c>
      <c r="D4" s="48" t="s">
        <v>27</v>
      </c>
      <c r="E4" s="53" t="s">
        <v>43</v>
      </c>
      <c r="F4" s="48" t="s">
        <v>26</v>
      </c>
      <c r="G4" s="48" t="s">
        <v>37</v>
      </c>
      <c r="H4" s="50" t="s">
        <v>27</v>
      </c>
      <c r="I4" s="54" t="s">
        <v>42</v>
      </c>
      <c r="J4" s="55" t="s">
        <v>41</v>
      </c>
      <c r="K4" s="56" t="s">
        <v>45</v>
      </c>
      <c r="L4" s="50" t="s">
        <v>27</v>
      </c>
      <c r="M4" s="66" t="s">
        <v>48</v>
      </c>
      <c r="N4" s="58" t="s">
        <v>49</v>
      </c>
    </row>
    <row r="5" spans="1:14" x14ac:dyDescent="0.25">
      <c r="A5" s="24"/>
      <c r="B5" s="30"/>
      <c r="C5" s="36"/>
      <c r="D5" s="30"/>
      <c r="E5" s="31"/>
      <c r="F5" s="30"/>
      <c r="G5" s="32"/>
      <c r="H5" s="24"/>
      <c r="I5" s="7"/>
      <c r="J5" s="29"/>
      <c r="K5" s="40"/>
      <c r="L5" s="2"/>
      <c r="M5" s="10"/>
      <c r="N5" s="76"/>
    </row>
    <row r="6" spans="1:14" x14ac:dyDescent="0.25">
      <c r="A6" s="3" t="s">
        <v>1</v>
      </c>
      <c r="B6" s="11"/>
      <c r="C6" s="37"/>
      <c r="D6" s="11"/>
      <c r="E6" s="16"/>
      <c r="F6" s="11"/>
      <c r="G6" s="25"/>
      <c r="H6" s="3"/>
      <c r="I6" s="8"/>
      <c r="J6" s="11"/>
      <c r="K6" s="25"/>
      <c r="L6" s="3"/>
      <c r="M6" s="8"/>
      <c r="N6" s="76"/>
    </row>
    <row r="7" spans="1:14" ht="15.75" thickBot="1" x14ac:dyDescent="0.3">
      <c r="A7" s="4"/>
      <c r="B7" s="9"/>
      <c r="C7" s="38"/>
      <c r="D7" s="9"/>
      <c r="E7" s="14"/>
      <c r="F7" s="9"/>
      <c r="G7" s="4"/>
      <c r="H7" s="4"/>
      <c r="I7" s="9"/>
      <c r="J7" s="12"/>
      <c r="K7" s="26"/>
      <c r="L7" s="4"/>
      <c r="M7" s="9"/>
      <c r="N7" s="76"/>
    </row>
    <row r="8" spans="1:14" x14ac:dyDescent="0.25">
      <c r="A8" s="5" t="s">
        <v>5</v>
      </c>
      <c r="B8" s="7"/>
      <c r="C8" s="10"/>
      <c r="D8" s="10"/>
      <c r="E8" s="15"/>
      <c r="F8" s="10"/>
      <c r="G8" s="24"/>
      <c r="H8" s="2"/>
      <c r="I8" s="7"/>
      <c r="J8" s="29"/>
      <c r="K8" s="40"/>
      <c r="L8" s="62"/>
      <c r="M8" s="7"/>
      <c r="N8" s="75"/>
    </row>
    <row r="9" spans="1:14" x14ac:dyDescent="0.25">
      <c r="A9" s="5"/>
      <c r="B9" s="10"/>
      <c r="C9" s="10"/>
      <c r="D9" s="10"/>
      <c r="E9" s="15"/>
      <c r="F9" s="10"/>
      <c r="G9" s="24"/>
      <c r="H9" s="3"/>
      <c r="I9" s="8"/>
      <c r="J9" s="11"/>
      <c r="K9" s="25"/>
      <c r="L9" s="6"/>
      <c r="M9" s="8"/>
      <c r="N9" s="76"/>
    </row>
    <row r="10" spans="1:14" x14ac:dyDescent="0.25">
      <c r="A10" s="3" t="s">
        <v>2</v>
      </c>
      <c r="B10" s="11">
        <v>40</v>
      </c>
      <c r="C10" s="11">
        <v>25</v>
      </c>
      <c r="D10" s="11">
        <v>128</v>
      </c>
      <c r="E10" s="16">
        <v>45</v>
      </c>
      <c r="F10" s="11">
        <v>57</v>
      </c>
      <c r="G10" s="25">
        <v>32</v>
      </c>
      <c r="H10" s="25">
        <v>72</v>
      </c>
      <c r="I10" s="41">
        <v>27</v>
      </c>
      <c r="J10" s="11">
        <v>76</v>
      </c>
      <c r="K10" s="25">
        <v>36</v>
      </c>
      <c r="L10" s="63">
        <v>85</v>
      </c>
      <c r="M10" s="59">
        <v>28</v>
      </c>
      <c r="N10" s="76">
        <f>SUM(B10:M10)</f>
        <v>651</v>
      </c>
    </row>
    <row r="11" spans="1:14" x14ac:dyDescent="0.25">
      <c r="A11" s="3" t="s">
        <v>3</v>
      </c>
      <c r="B11" s="11">
        <v>5</v>
      </c>
      <c r="C11" s="11">
        <v>16</v>
      </c>
      <c r="D11" s="11">
        <v>3</v>
      </c>
      <c r="E11" s="16">
        <v>4</v>
      </c>
      <c r="F11" s="11">
        <v>42</v>
      </c>
      <c r="G11" s="25">
        <v>15</v>
      </c>
      <c r="H11" s="25">
        <v>9</v>
      </c>
      <c r="I11" s="41">
        <v>4</v>
      </c>
      <c r="J11" s="11">
        <v>24</v>
      </c>
      <c r="K11" s="25">
        <v>20</v>
      </c>
      <c r="L11" s="63">
        <v>6</v>
      </c>
      <c r="M11" s="59">
        <v>2</v>
      </c>
      <c r="N11" s="76">
        <f>SUM(B11:M11)</f>
        <v>150</v>
      </c>
    </row>
    <row r="12" spans="1:14" x14ac:dyDescent="0.25">
      <c r="A12" s="3" t="s">
        <v>7</v>
      </c>
      <c r="B12" s="11">
        <v>12</v>
      </c>
      <c r="C12" s="11">
        <v>2</v>
      </c>
      <c r="D12" s="11">
        <v>16</v>
      </c>
      <c r="E12" s="16">
        <v>8</v>
      </c>
      <c r="F12" s="11">
        <v>9</v>
      </c>
      <c r="G12" s="25">
        <v>15</v>
      </c>
      <c r="H12" s="25">
        <v>16</v>
      </c>
      <c r="I12" s="41">
        <v>15</v>
      </c>
      <c r="J12" s="11">
        <v>5</v>
      </c>
      <c r="K12" s="25">
        <v>6</v>
      </c>
      <c r="L12" s="63">
        <v>9</v>
      </c>
      <c r="M12" s="59">
        <v>7</v>
      </c>
      <c r="N12" s="76">
        <f>SUM(B12:M12)</f>
        <v>120</v>
      </c>
    </row>
    <row r="13" spans="1:14" x14ac:dyDescent="0.25">
      <c r="A13" s="3" t="s">
        <v>4</v>
      </c>
      <c r="B13" s="11">
        <v>17</v>
      </c>
      <c r="C13" s="11">
        <v>40</v>
      </c>
      <c r="D13" s="11">
        <v>58</v>
      </c>
      <c r="E13" s="16">
        <v>27</v>
      </c>
      <c r="F13" s="11">
        <v>32</v>
      </c>
      <c r="G13" s="25">
        <v>49</v>
      </c>
      <c r="H13" s="25">
        <v>59</v>
      </c>
      <c r="I13" s="41">
        <v>36</v>
      </c>
      <c r="J13" s="11">
        <v>40</v>
      </c>
      <c r="K13" s="25">
        <v>18</v>
      </c>
      <c r="L13" s="63">
        <v>33</v>
      </c>
      <c r="M13" s="59">
        <v>38</v>
      </c>
      <c r="N13" s="76">
        <f>SUM(B13:M13)</f>
        <v>447</v>
      </c>
    </row>
    <row r="14" spans="1:14" x14ac:dyDescent="0.25">
      <c r="A14" s="18"/>
      <c r="B14" s="19"/>
      <c r="C14" s="19"/>
      <c r="D14" s="19"/>
      <c r="E14" s="20"/>
      <c r="F14" s="19"/>
      <c r="G14" s="35"/>
      <c r="H14" s="35"/>
      <c r="I14" s="67"/>
      <c r="J14" s="19"/>
      <c r="K14" s="35"/>
      <c r="L14" s="68"/>
      <c r="M14" s="69"/>
      <c r="N14" s="76"/>
    </row>
    <row r="15" spans="1:14" x14ac:dyDescent="0.25">
      <c r="A15" s="73" t="s">
        <v>49</v>
      </c>
      <c r="B15" s="74">
        <f>SUM(B10:B14)</f>
        <v>74</v>
      </c>
      <c r="C15" s="74">
        <f t="shared" ref="C15:M15" si="0">SUM(C10:C14)</f>
        <v>83</v>
      </c>
      <c r="D15" s="74">
        <f t="shared" si="0"/>
        <v>205</v>
      </c>
      <c r="E15" s="74">
        <f t="shared" si="0"/>
        <v>84</v>
      </c>
      <c r="F15" s="74">
        <f t="shared" si="0"/>
        <v>140</v>
      </c>
      <c r="G15" s="74">
        <f t="shared" si="0"/>
        <v>111</v>
      </c>
      <c r="H15" s="74">
        <f t="shared" si="0"/>
        <v>156</v>
      </c>
      <c r="I15" s="74">
        <f t="shared" si="0"/>
        <v>82</v>
      </c>
      <c r="J15" s="74">
        <f t="shared" si="0"/>
        <v>145</v>
      </c>
      <c r="K15" s="74">
        <f t="shared" si="0"/>
        <v>80</v>
      </c>
      <c r="L15" s="74">
        <f t="shared" si="0"/>
        <v>133</v>
      </c>
      <c r="M15" s="74">
        <f t="shared" si="0"/>
        <v>75</v>
      </c>
      <c r="N15" s="77">
        <f>SUM(B15:M15)</f>
        <v>1368</v>
      </c>
    </row>
    <row r="16" spans="1:14" ht="15.75" thickBot="1" x14ac:dyDescent="0.3">
      <c r="A16" s="4"/>
      <c r="B16" s="12"/>
      <c r="C16" s="12"/>
      <c r="D16" s="12"/>
      <c r="E16" s="17"/>
      <c r="F16" s="12"/>
      <c r="G16" s="26"/>
      <c r="H16" s="26"/>
      <c r="I16" s="9"/>
      <c r="J16" s="12"/>
      <c r="K16" s="26"/>
      <c r="L16" s="64"/>
      <c r="M16" s="9"/>
      <c r="N16" s="22"/>
    </row>
    <row r="17" spans="1:14" x14ac:dyDescent="0.25">
      <c r="A17" s="6" t="s">
        <v>6</v>
      </c>
      <c r="B17" s="29"/>
      <c r="C17" s="11"/>
      <c r="D17" s="11"/>
      <c r="E17" s="16"/>
      <c r="F17" s="11"/>
      <c r="G17" s="25"/>
      <c r="H17" s="40"/>
      <c r="I17" s="7"/>
      <c r="J17" s="29"/>
      <c r="K17" s="40"/>
      <c r="L17" s="2"/>
      <c r="M17" s="7"/>
      <c r="N17" s="75"/>
    </row>
    <row r="18" spans="1:14" x14ac:dyDescent="0.25">
      <c r="A18" s="6"/>
      <c r="B18" s="11"/>
      <c r="C18" s="11"/>
      <c r="D18" s="11"/>
      <c r="E18" s="16"/>
      <c r="F18" s="11"/>
      <c r="G18" s="25"/>
      <c r="H18" s="25"/>
      <c r="I18" s="8"/>
      <c r="J18" s="11"/>
      <c r="K18" s="25"/>
      <c r="L18" s="3"/>
      <c r="M18" s="8"/>
      <c r="N18" s="76"/>
    </row>
    <row r="19" spans="1:14" x14ac:dyDescent="0.25">
      <c r="A19" s="3" t="s">
        <v>9</v>
      </c>
      <c r="B19" s="11">
        <v>2</v>
      </c>
      <c r="C19" s="11">
        <v>17</v>
      </c>
      <c r="D19" s="11">
        <v>6</v>
      </c>
      <c r="E19" s="16">
        <v>0</v>
      </c>
      <c r="F19" s="11">
        <v>2</v>
      </c>
      <c r="G19" s="25">
        <v>1</v>
      </c>
      <c r="H19" s="25">
        <v>18</v>
      </c>
      <c r="I19" s="41">
        <v>0</v>
      </c>
      <c r="J19" s="11">
        <v>19</v>
      </c>
      <c r="K19" s="25">
        <v>5</v>
      </c>
      <c r="L19" s="65">
        <v>3</v>
      </c>
      <c r="M19" s="41">
        <v>0</v>
      </c>
      <c r="N19" s="76">
        <f>SUM(B19:M19)</f>
        <v>73</v>
      </c>
    </row>
    <row r="20" spans="1:14" x14ac:dyDescent="0.25">
      <c r="A20" s="3" t="s">
        <v>7</v>
      </c>
      <c r="B20" s="11">
        <v>1</v>
      </c>
      <c r="C20" s="11">
        <v>14</v>
      </c>
      <c r="D20" s="11">
        <v>1</v>
      </c>
      <c r="E20" s="16">
        <v>1</v>
      </c>
      <c r="F20" s="11">
        <v>52</v>
      </c>
      <c r="G20" s="25">
        <v>0</v>
      </c>
      <c r="H20" s="25">
        <v>3</v>
      </c>
      <c r="I20" s="41">
        <v>0</v>
      </c>
      <c r="J20" s="11">
        <v>63</v>
      </c>
      <c r="K20" s="25">
        <v>0</v>
      </c>
      <c r="L20" s="65">
        <v>2</v>
      </c>
      <c r="M20" s="41">
        <v>3</v>
      </c>
      <c r="N20" s="76">
        <f t="shared" ref="N20:N25" si="1">SUM(B20:M20)</f>
        <v>140</v>
      </c>
    </row>
    <row r="21" spans="1:14" x14ac:dyDescent="0.25">
      <c r="A21" s="3" t="s">
        <v>12</v>
      </c>
      <c r="B21" s="11">
        <v>0</v>
      </c>
      <c r="C21" s="11">
        <v>4</v>
      </c>
      <c r="D21" s="11">
        <v>0</v>
      </c>
      <c r="E21" s="16">
        <v>1</v>
      </c>
      <c r="F21" s="11">
        <v>8</v>
      </c>
      <c r="G21" s="25">
        <v>1</v>
      </c>
      <c r="H21" s="25">
        <v>1</v>
      </c>
      <c r="I21" s="41">
        <v>0</v>
      </c>
      <c r="J21" s="11">
        <v>0</v>
      </c>
      <c r="K21" s="25">
        <v>0</v>
      </c>
      <c r="L21" s="65">
        <v>1</v>
      </c>
      <c r="M21" s="41">
        <v>1</v>
      </c>
      <c r="N21" s="76">
        <f t="shared" si="1"/>
        <v>17</v>
      </c>
    </row>
    <row r="22" spans="1:14" x14ac:dyDescent="0.25">
      <c r="A22" s="3" t="s">
        <v>14</v>
      </c>
      <c r="B22" s="11">
        <v>0</v>
      </c>
      <c r="C22" s="11">
        <v>0</v>
      </c>
      <c r="D22" s="11">
        <v>1</v>
      </c>
      <c r="E22" s="16">
        <v>0</v>
      </c>
      <c r="F22" s="11">
        <v>2</v>
      </c>
      <c r="G22" s="25">
        <v>0</v>
      </c>
      <c r="H22" s="25">
        <v>5</v>
      </c>
      <c r="I22" s="41">
        <v>1</v>
      </c>
      <c r="J22" s="11">
        <v>0</v>
      </c>
      <c r="K22" s="25">
        <v>0</v>
      </c>
      <c r="L22" s="65">
        <v>2</v>
      </c>
      <c r="M22" s="41">
        <v>1</v>
      </c>
      <c r="N22" s="76">
        <f t="shared" si="1"/>
        <v>12</v>
      </c>
    </row>
    <row r="23" spans="1:14" x14ac:dyDescent="0.25">
      <c r="A23" s="3" t="s">
        <v>8</v>
      </c>
      <c r="B23" s="11">
        <v>1</v>
      </c>
      <c r="C23" s="11">
        <v>10</v>
      </c>
      <c r="D23" s="11">
        <v>0</v>
      </c>
      <c r="E23" s="16">
        <v>0</v>
      </c>
      <c r="F23" s="11">
        <v>1</v>
      </c>
      <c r="G23" s="25">
        <v>0</v>
      </c>
      <c r="H23" s="25">
        <v>1</v>
      </c>
      <c r="I23" s="41">
        <v>0</v>
      </c>
      <c r="J23" s="11">
        <v>1</v>
      </c>
      <c r="K23" s="25">
        <v>0</v>
      </c>
      <c r="L23" s="65">
        <v>0</v>
      </c>
      <c r="M23" s="41">
        <v>0</v>
      </c>
      <c r="N23" s="76">
        <f t="shared" si="1"/>
        <v>14</v>
      </c>
    </row>
    <row r="24" spans="1:14" x14ac:dyDescent="0.25">
      <c r="A24" s="3" t="s">
        <v>13</v>
      </c>
      <c r="B24" s="11">
        <v>1</v>
      </c>
      <c r="C24" s="11">
        <v>3</v>
      </c>
      <c r="D24" s="11">
        <v>3</v>
      </c>
      <c r="E24" s="16">
        <v>0</v>
      </c>
      <c r="F24" s="11">
        <v>5</v>
      </c>
      <c r="G24" s="25">
        <v>1</v>
      </c>
      <c r="H24" s="25">
        <v>1</v>
      </c>
      <c r="I24" s="41">
        <v>1</v>
      </c>
      <c r="J24" s="11">
        <v>3</v>
      </c>
      <c r="K24" s="25">
        <v>0</v>
      </c>
      <c r="L24" s="65">
        <v>0</v>
      </c>
      <c r="M24" s="41">
        <v>0</v>
      </c>
      <c r="N24" s="76">
        <f t="shared" si="1"/>
        <v>18</v>
      </c>
    </row>
    <row r="25" spans="1:14" x14ac:dyDescent="0.25">
      <c r="A25" s="18" t="s">
        <v>10</v>
      </c>
      <c r="B25" s="19">
        <v>22</v>
      </c>
      <c r="C25" s="19">
        <v>3</v>
      </c>
      <c r="D25" s="19">
        <v>8</v>
      </c>
      <c r="E25" s="20">
        <v>2</v>
      </c>
      <c r="F25" s="19">
        <v>25</v>
      </c>
      <c r="G25" s="25">
        <v>9</v>
      </c>
      <c r="H25" s="25">
        <v>10</v>
      </c>
      <c r="I25" s="41">
        <v>5</v>
      </c>
      <c r="J25" s="11">
        <v>20</v>
      </c>
      <c r="K25" s="25">
        <v>0</v>
      </c>
      <c r="L25" s="65">
        <v>12</v>
      </c>
      <c r="M25" s="41">
        <v>1</v>
      </c>
      <c r="N25" s="76">
        <f t="shared" si="1"/>
        <v>117</v>
      </c>
    </row>
    <row r="26" spans="1:14" x14ac:dyDescent="0.25">
      <c r="A26" s="18"/>
      <c r="B26" s="19"/>
      <c r="C26" s="19"/>
      <c r="D26" s="19"/>
      <c r="E26" s="20"/>
      <c r="F26" s="19"/>
      <c r="G26" s="35"/>
      <c r="H26" s="35"/>
      <c r="I26" s="67"/>
      <c r="J26" s="19"/>
      <c r="K26" s="35"/>
      <c r="L26" s="72"/>
      <c r="M26" s="67"/>
      <c r="N26" s="76"/>
    </row>
    <row r="27" spans="1:14" x14ac:dyDescent="0.25">
      <c r="A27" s="73" t="s">
        <v>49</v>
      </c>
      <c r="B27" s="74">
        <f>SUM(B19:B26)</f>
        <v>27</v>
      </c>
      <c r="C27" s="74">
        <f t="shared" ref="C27:M27" si="2">SUM(C19:C26)</f>
        <v>51</v>
      </c>
      <c r="D27" s="74">
        <f t="shared" si="2"/>
        <v>19</v>
      </c>
      <c r="E27" s="74">
        <f t="shared" si="2"/>
        <v>4</v>
      </c>
      <c r="F27" s="74">
        <f t="shared" si="2"/>
        <v>95</v>
      </c>
      <c r="G27" s="74">
        <f t="shared" si="2"/>
        <v>12</v>
      </c>
      <c r="H27" s="74">
        <f t="shared" si="2"/>
        <v>39</v>
      </c>
      <c r="I27" s="74">
        <f t="shared" si="2"/>
        <v>7</v>
      </c>
      <c r="J27" s="74">
        <f t="shared" si="2"/>
        <v>106</v>
      </c>
      <c r="K27" s="74">
        <f t="shared" si="2"/>
        <v>5</v>
      </c>
      <c r="L27" s="74">
        <f t="shared" si="2"/>
        <v>20</v>
      </c>
      <c r="M27" s="74">
        <f t="shared" si="2"/>
        <v>6</v>
      </c>
      <c r="N27" s="77">
        <f>SUM(B27:M27)</f>
        <v>391</v>
      </c>
    </row>
    <row r="28" spans="1:14" ht="15.75" thickBot="1" x14ac:dyDescent="0.3">
      <c r="A28" s="4"/>
      <c r="B28" s="12"/>
      <c r="C28" s="12"/>
      <c r="D28" s="12"/>
      <c r="E28" s="17"/>
      <c r="F28" s="12"/>
      <c r="G28" s="26"/>
      <c r="H28" s="26"/>
      <c r="I28" s="9"/>
      <c r="J28" s="12"/>
      <c r="K28" s="26"/>
      <c r="L28" s="4"/>
      <c r="M28" s="9"/>
      <c r="N28" s="22"/>
    </row>
    <row r="29" spans="1:14" x14ac:dyDescent="0.25">
      <c r="A29" s="6" t="s">
        <v>17</v>
      </c>
      <c r="B29" s="29"/>
      <c r="C29" s="11"/>
      <c r="D29" s="11"/>
      <c r="E29" s="16"/>
      <c r="F29" s="11"/>
      <c r="G29" s="25"/>
      <c r="H29" s="40"/>
      <c r="I29" s="10"/>
      <c r="J29" s="43"/>
      <c r="K29" s="39"/>
      <c r="L29" s="2"/>
      <c r="M29" s="7"/>
      <c r="N29" s="75"/>
    </row>
    <row r="30" spans="1:14" x14ac:dyDescent="0.25">
      <c r="A30" s="6"/>
      <c r="B30" s="11"/>
      <c r="C30" s="11"/>
      <c r="D30" s="11"/>
      <c r="E30" s="16"/>
      <c r="F30" s="11"/>
      <c r="G30" s="25"/>
      <c r="H30" s="25"/>
      <c r="I30" s="8"/>
      <c r="J30" s="11"/>
      <c r="K30" s="25"/>
      <c r="L30" s="3"/>
      <c r="M30" s="8"/>
      <c r="N30" s="76"/>
    </row>
    <row r="31" spans="1:14" x14ac:dyDescent="0.25">
      <c r="A31" s="3" t="s">
        <v>19</v>
      </c>
      <c r="B31" s="11">
        <v>644</v>
      </c>
      <c r="C31" s="11">
        <v>633</v>
      </c>
      <c r="D31" s="11">
        <v>840</v>
      </c>
      <c r="E31" s="16">
        <v>601</v>
      </c>
      <c r="F31" s="11">
        <v>650</v>
      </c>
      <c r="G31" s="25">
        <v>661</v>
      </c>
      <c r="H31" s="25">
        <v>1055</v>
      </c>
      <c r="I31" s="41">
        <v>402</v>
      </c>
      <c r="J31" s="11">
        <v>538</v>
      </c>
      <c r="K31" s="25">
        <v>570</v>
      </c>
      <c r="L31" s="65">
        <v>843</v>
      </c>
      <c r="M31" s="41">
        <v>578</v>
      </c>
      <c r="N31" s="76">
        <f>SUM(B31:M31)</f>
        <v>8015</v>
      </c>
    </row>
    <row r="32" spans="1:14" x14ac:dyDescent="0.25">
      <c r="A32" s="18" t="s">
        <v>20</v>
      </c>
      <c r="B32" s="19">
        <v>0</v>
      </c>
      <c r="C32" s="19">
        <v>0</v>
      </c>
      <c r="D32" s="19">
        <v>9</v>
      </c>
      <c r="E32" s="20">
        <v>10</v>
      </c>
      <c r="F32" s="19">
        <v>1</v>
      </c>
      <c r="G32" s="25">
        <v>1</v>
      </c>
      <c r="H32" s="35">
        <v>11</v>
      </c>
      <c r="I32" s="41">
        <v>0</v>
      </c>
      <c r="J32" s="11">
        <v>5</v>
      </c>
      <c r="K32" s="25">
        <v>30</v>
      </c>
      <c r="L32" s="65">
        <v>12</v>
      </c>
      <c r="M32" s="41">
        <v>8</v>
      </c>
      <c r="N32" s="76">
        <f t="shared" ref="N32:N33" si="3">SUM(B32:M32)</f>
        <v>87</v>
      </c>
    </row>
    <row r="33" spans="1:14" x14ac:dyDescent="0.25">
      <c r="A33" s="18" t="s">
        <v>52</v>
      </c>
      <c r="B33" s="19">
        <v>159</v>
      </c>
      <c r="C33" s="19">
        <v>98</v>
      </c>
      <c r="D33" s="19">
        <v>349</v>
      </c>
      <c r="E33" s="20">
        <v>141</v>
      </c>
      <c r="F33" s="19">
        <v>116</v>
      </c>
      <c r="G33" s="25">
        <v>403</v>
      </c>
      <c r="H33" s="35">
        <v>191</v>
      </c>
      <c r="I33" s="41">
        <v>115</v>
      </c>
      <c r="J33" s="11">
        <v>77</v>
      </c>
      <c r="K33" s="25">
        <v>51</v>
      </c>
      <c r="L33" s="65">
        <v>190</v>
      </c>
      <c r="M33" s="41">
        <v>186</v>
      </c>
      <c r="N33" s="76">
        <f t="shared" si="3"/>
        <v>2076</v>
      </c>
    </row>
    <row r="34" spans="1:14" x14ac:dyDescent="0.25">
      <c r="A34" s="18"/>
      <c r="B34" s="19"/>
      <c r="C34" s="19"/>
      <c r="D34" s="19"/>
      <c r="E34" s="20"/>
      <c r="F34" s="19"/>
      <c r="G34" s="35"/>
      <c r="H34" s="35"/>
      <c r="I34" s="67"/>
      <c r="J34" s="19"/>
      <c r="K34" s="35"/>
      <c r="L34" s="72"/>
      <c r="M34" s="67"/>
      <c r="N34" s="76"/>
    </row>
    <row r="35" spans="1:14" x14ac:dyDescent="0.25">
      <c r="A35" s="73" t="s">
        <v>49</v>
      </c>
      <c r="B35" s="74">
        <f>SUM(B31:B34)</f>
        <v>803</v>
      </c>
      <c r="C35" s="74">
        <f t="shared" ref="C35:M35" si="4">SUM(C31:C34)</f>
        <v>731</v>
      </c>
      <c r="D35" s="74">
        <f t="shared" si="4"/>
        <v>1198</v>
      </c>
      <c r="E35" s="74">
        <f t="shared" si="4"/>
        <v>752</v>
      </c>
      <c r="F35" s="74">
        <f t="shared" si="4"/>
        <v>767</v>
      </c>
      <c r="G35" s="74">
        <f t="shared" si="4"/>
        <v>1065</v>
      </c>
      <c r="H35" s="74">
        <f t="shared" si="4"/>
        <v>1257</v>
      </c>
      <c r="I35" s="74">
        <f t="shared" si="4"/>
        <v>517</v>
      </c>
      <c r="J35" s="74">
        <f t="shared" si="4"/>
        <v>620</v>
      </c>
      <c r="K35" s="74">
        <f t="shared" si="4"/>
        <v>651</v>
      </c>
      <c r="L35" s="74">
        <f t="shared" si="4"/>
        <v>1045</v>
      </c>
      <c r="M35" s="74">
        <f t="shared" si="4"/>
        <v>772</v>
      </c>
      <c r="N35" s="77">
        <f>SUM(B35:M35)</f>
        <v>10178</v>
      </c>
    </row>
    <row r="36" spans="1:14" ht="15.75" thickBot="1" x14ac:dyDescent="0.3">
      <c r="A36" s="4"/>
      <c r="B36" s="9"/>
      <c r="C36" s="9"/>
      <c r="D36" s="9"/>
      <c r="E36" s="14"/>
      <c r="F36" s="9"/>
      <c r="G36" s="4"/>
      <c r="H36" s="26"/>
      <c r="I36" s="60"/>
      <c r="J36" s="19"/>
      <c r="K36" s="35"/>
      <c r="L36" s="18"/>
      <c r="M36" s="9"/>
      <c r="N36" s="22"/>
    </row>
    <row r="37" spans="1:14" x14ac:dyDescent="0.25">
      <c r="A37" s="7"/>
      <c r="B37" s="7"/>
      <c r="C37" s="7"/>
      <c r="D37" s="7"/>
      <c r="E37" s="13"/>
      <c r="F37" s="7"/>
      <c r="G37" s="2"/>
      <c r="H37" s="40"/>
      <c r="I37" s="7"/>
      <c r="J37" s="29"/>
      <c r="K37" s="40"/>
      <c r="L37" s="2"/>
      <c r="M37" s="7"/>
      <c r="N37" s="75"/>
    </row>
    <row r="38" spans="1:14" ht="15.75" thickBot="1" x14ac:dyDescent="0.3">
      <c r="A38" s="22" t="s">
        <v>11</v>
      </c>
      <c r="B38" s="23">
        <f>SUM(B15+B27+B35)</f>
        <v>904</v>
      </c>
      <c r="C38" s="23">
        <f t="shared" ref="C38:M38" si="5">SUM(C15+C27+C35)</f>
        <v>865</v>
      </c>
      <c r="D38" s="23">
        <f t="shared" si="5"/>
        <v>1422</v>
      </c>
      <c r="E38" s="23">
        <f t="shared" si="5"/>
        <v>840</v>
      </c>
      <c r="F38" s="23">
        <f t="shared" si="5"/>
        <v>1002</v>
      </c>
      <c r="G38" s="23">
        <f t="shared" si="5"/>
        <v>1188</v>
      </c>
      <c r="H38" s="23">
        <f t="shared" si="5"/>
        <v>1452</v>
      </c>
      <c r="I38" s="23">
        <f t="shared" si="5"/>
        <v>606</v>
      </c>
      <c r="J38" s="23">
        <f t="shared" si="5"/>
        <v>871</v>
      </c>
      <c r="K38" s="23">
        <f t="shared" si="5"/>
        <v>736</v>
      </c>
      <c r="L38" s="23">
        <f t="shared" si="5"/>
        <v>1198</v>
      </c>
      <c r="M38" s="23">
        <f t="shared" si="5"/>
        <v>853</v>
      </c>
      <c r="N38" s="22">
        <f>SUM(B38:M38)</f>
        <v>11937</v>
      </c>
    </row>
    <row r="39" spans="1:14" x14ac:dyDescent="0.25">
      <c r="A39" s="21"/>
      <c r="B39" s="21"/>
      <c r="C39" s="21"/>
      <c r="D39" s="21"/>
      <c r="E39" s="21"/>
      <c r="F39" s="21"/>
      <c r="G39" s="21"/>
      <c r="J39" s="42"/>
    </row>
    <row r="40" spans="1:14" x14ac:dyDescent="0.25">
      <c r="J40" s="42"/>
    </row>
    <row r="41" spans="1:14" ht="30" customHeight="1" x14ac:dyDescent="0.25">
      <c r="A41" s="28" t="s">
        <v>53</v>
      </c>
      <c r="B41" s="28"/>
      <c r="C41" s="28"/>
      <c r="D41" s="28"/>
      <c r="E41" s="28"/>
      <c r="F41" s="28"/>
      <c r="G41" s="28"/>
      <c r="H41" s="28"/>
      <c r="I41" s="28"/>
      <c r="L41" s="42"/>
    </row>
    <row r="42" spans="1:14" ht="33" customHeight="1" x14ac:dyDescent="0.25">
      <c r="A42" s="91" t="s">
        <v>23</v>
      </c>
      <c r="B42" s="91"/>
      <c r="C42" s="92"/>
      <c r="D42" s="92"/>
      <c r="E42" s="92"/>
      <c r="F42" s="92"/>
      <c r="G42" s="92"/>
      <c r="H42" s="92"/>
      <c r="I42" s="92"/>
      <c r="L42" s="42"/>
    </row>
    <row r="43" spans="1:14" ht="65.25" customHeight="1" x14ac:dyDescent="0.25">
      <c r="A43" s="91" t="s">
        <v>15</v>
      </c>
      <c r="B43" s="91"/>
      <c r="C43" s="92"/>
      <c r="D43" s="92"/>
      <c r="E43" s="92"/>
      <c r="F43" s="92"/>
      <c r="G43" s="92"/>
      <c r="H43" s="92"/>
      <c r="I43" s="92"/>
      <c r="L43" s="42"/>
    </row>
    <row r="44" spans="1:14" ht="15" customHeight="1" x14ac:dyDescent="0.25">
      <c r="A44" s="93" t="s">
        <v>16</v>
      </c>
      <c r="B44" s="93"/>
      <c r="C44" s="94"/>
      <c r="D44" s="94"/>
      <c r="E44" s="94"/>
      <c r="F44" s="94"/>
      <c r="G44" s="94"/>
      <c r="H44" s="94"/>
      <c r="I44" s="94"/>
      <c r="L44" s="42"/>
    </row>
  </sheetData>
  <mergeCells count="3">
    <mergeCell ref="A42:I42"/>
    <mergeCell ref="A43:I43"/>
    <mergeCell ref="A44:I44"/>
  </mergeCells>
  <pageMargins left="0.7" right="0.7" top="0.78740157499999996" bottom="0.78740157499999996"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topLeftCell="A26" workbookViewId="0">
      <selection activeCell="P39" sqref="A1:P39"/>
    </sheetView>
  </sheetViews>
  <sheetFormatPr baseColWidth="10" defaultRowHeight="15" x14ac:dyDescent="0.25"/>
  <cols>
    <col min="1" max="1" width="23.42578125" customWidth="1"/>
    <col min="2" max="2" width="10.7109375" customWidth="1"/>
    <col min="3" max="3" width="9.85546875" customWidth="1"/>
    <col min="4" max="4" width="7" customWidth="1"/>
    <col min="5" max="5" width="7.85546875" customWidth="1"/>
    <col min="6" max="6" width="10.5703125" customWidth="1"/>
    <col min="7" max="7" width="9.42578125" customWidth="1"/>
    <col min="8" max="8" width="8.42578125" bestFit="1" customWidth="1"/>
    <col min="9" max="9" width="11.28515625" customWidth="1"/>
    <col min="10" max="10" width="13" customWidth="1"/>
    <col min="11" max="11" width="10.140625" customWidth="1"/>
    <col min="12" max="12" width="7.7109375" customWidth="1"/>
    <col min="13" max="13" width="8.140625" customWidth="1"/>
    <col min="14" max="14" width="8" customWidth="1"/>
  </cols>
  <sheetData>
    <row r="1" spans="1:14" ht="15.75" x14ac:dyDescent="0.25">
      <c r="A1" s="1" t="s">
        <v>50</v>
      </c>
      <c r="J1" s="42"/>
    </row>
    <row r="2" spans="1:14" ht="15.75" thickBot="1" x14ac:dyDescent="0.3">
      <c r="J2" s="42"/>
    </row>
    <row r="3" spans="1:14" ht="15.75" thickBot="1" x14ac:dyDescent="0.3">
      <c r="A3" s="78" t="s">
        <v>0</v>
      </c>
      <c r="B3" s="46" t="s">
        <v>60</v>
      </c>
      <c r="C3" s="47" t="s">
        <v>61</v>
      </c>
      <c r="D3" s="46" t="s">
        <v>62</v>
      </c>
      <c r="E3" s="48" t="s">
        <v>63</v>
      </c>
      <c r="F3" s="48" t="s">
        <v>64</v>
      </c>
      <c r="G3" s="48" t="s">
        <v>65</v>
      </c>
      <c r="H3" s="49" t="s">
        <v>66</v>
      </c>
      <c r="I3" s="57" t="s">
        <v>67</v>
      </c>
      <c r="J3" s="58" t="s">
        <v>68</v>
      </c>
      <c r="K3" s="48" t="s">
        <v>69</v>
      </c>
      <c r="L3" s="61" t="s">
        <v>70</v>
      </c>
      <c r="M3" s="61" t="s">
        <v>71</v>
      </c>
      <c r="N3" s="88" t="s">
        <v>49</v>
      </c>
    </row>
    <row r="4" spans="1:14" ht="27" customHeight="1" thickBot="1" x14ac:dyDescent="0.3">
      <c r="A4" s="79" t="s">
        <v>25</v>
      </c>
      <c r="B4" s="70" t="s">
        <v>51</v>
      </c>
      <c r="C4" s="71" t="s">
        <v>41</v>
      </c>
      <c r="D4" s="48" t="s">
        <v>27</v>
      </c>
      <c r="E4" s="53" t="s">
        <v>55</v>
      </c>
      <c r="F4" s="70" t="s">
        <v>51</v>
      </c>
      <c r="G4" s="70" t="s">
        <v>57</v>
      </c>
      <c r="H4" s="50" t="s">
        <v>27</v>
      </c>
      <c r="I4" s="54" t="s">
        <v>58</v>
      </c>
      <c r="J4" s="55" t="s">
        <v>59</v>
      </c>
      <c r="K4" s="55" t="s">
        <v>57</v>
      </c>
      <c r="L4" s="50" t="s">
        <v>27</v>
      </c>
      <c r="M4" s="87" t="s">
        <v>72</v>
      </c>
      <c r="N4" s="88"/>
    </row>
    <row r="5" spans="1:14" x14ac:dyDescent="0.25">
      <c r="A5" s="79"/>
      <c r="B5" s="30"/>
      <c r="C5" s="36"/>
      <c r="D5" s="30"/>
      <c r="E5" s="31"/>
      <c r="F5" s="30"/>
      <c r="G5" s="32"/>
      <c r="H5" s="24"/>
      <c r="I5" s="7"/>
      <c r="J5" s="29"/>
      <c r="K5" s="40"/>
      <c r="L5" s="2"/>
      <c r="M5" s="24"/>
      <c r="N5" s="10"/>
    </row>
    <row r="6" spans="1:14" x14ac:dyDescent="0.25">
      <c r="A6" s="80" t="s">
        <v>1</v>
      </c>
      <c r="B6" s="11"/>
      <c r="C6" s="37"/>
      <c r="D6" s="11"/>
      <c r="E6" s="16"/>
      <c r="F6" s="11"/>
      <c r="G6" s="25"/>
      <c r="H6" s="3"/>
      <c r="I6" s="8"/>
      <c r="J6" s="11"/>
      <c r="K6" s="25"/>
      <c r="L6" s="3"/>
      <c r="M6" s="3"/>
      <c r="N6" s="8"/>
    </row>
    <row r="7" spans="1:14" ht="15.75" thickBot="1" x14ac:dyDescent="0.3">
      <c r="A7" s="81"/>
      <c r="B7" s="9"/>
      <c r="C7" s="38"/>
      <c r="D7" s="9"/>
      <c r="E7" s="14"/>
      <c r="F7" s="9"/>
      <c r="G7" s="4"/>
      <c r="H7" s="4"/>
      <c r="I7" s="9"/>
      <c r="J7" s="12"/>
      <c r="K7" s="26"/>
      <c r="L7" s="4"/>
      <c r="M7" s="4"/>
      <c r="N7" s="60"/>
    </row>
    <row r="8" spans="1:14" x14ac:dyDescent="0.25">
      <c r="A8" s="82" t="s">
        <v>5</v>
      </c>
      <c r="B8" s="7"/>
      <c r="C8" s="10"/>
      <c r="D8" s="10"/>
      <c r="E8" s="15"/>
      <c r="F8" s="10"/>
      <c r="G8" s="24"/>
      <c r="H8" s="2"/>
      <c r="I8" s="7"/>
      <c r="J8" s="29"/>
      <c r="K8" s="40"/>
      <c r="L8" s="62"/>
      <c r="M8" s="2"/>
      <c r="N8" s="7"/>
    </row>
    <row r="9" spans="1:14" x14ac:dyDescent="0.25">
      <c r="A9" s="82"/>
      <c r="B9" s="10"/>
      <c r="C9" s="10"/>
      <c r="D9" s="10"/>
      <c r="E9" s="15"/>
      <c r="F9" s="10"/>
      <c r="G9" s="24"/>
      <c r="H9" s="3"/>
      <c r="I9" s="8"/>
      <c r="J9" s="11"/>
      <c r="K9" s="25"/>
      <c r="L9" s="6"/>
      <c r="M9" s="3"/>
      <c r="N9" s="8"/>
    </row>
    <row r="10" spans="1:14" x14ac:dyDescent="0.25">
      <c r="A10" s="80" t="s">
        <v>2</v>
      </c>
      <c r="B10" s="11">
        <v>45</v>
      </c>
      <c r="C10" s="11">
        <v>98</v>
      </c>
      <c r="D10" s="11">
        <v>84</v>
      </c>
      <c r="E10" s="16">
        <v>19</v>
      </c>
      <c r="F10" s="11">
        <v>39</v>
      </c>
      <c r="G10" s="25">
        <v>67</v>
      </c>
      <c r="H10" s="25">
        <v>53</v>
      </c>
      <c r="I10" s="41">
        <v>45</v>
      </c>
      <c r="J10" s="11">
        <v>39</v>
      </c>
      <c r="K10" s="25">
        <v>80</v>
      </c>
      <c r="L10" s="63">
        <v>100</v>
      </c>
      <c r="M10" s="63">
        <v>48</v>
      </c>
      <c r="N10" s="8">
        <f>SUM(B10:M10)</f>
        <v>717</v>
      </c>
    </row>
    <row r="11" spans="1:14" x14ac:dyDescent="0.25">
      <c r="A11" s="80" t="s">
        <v>3</v>
      </c>
      <c r="B11" s="11">
        <v>0</v>
      </c>
      <c r="C11" s="11">
        <v>18</v>
      </c>
      <c r="D11" s="11">
        <v>0</v>
      </c>
      <c r="E11" s="16">
        <v>6</v>
      </c>
      <c r="F11" s="11">
        <v>3</v>
      </c>
      <c r="G11" s="25">
        <v>4</v>
      </c>
      <c r="H11" s="25">
        <v>5</v>
      </c>
      <c r="I11" s="41">
        <v>15</v>
      </c>
      <c r="J11" s="11">
        <v>13</v>
      </c>
      <c r="K11" s="25">
        <v>15</v>
      </c>
      <c r="L11" s="63">
        <v>0</v>
      </c>
      <c r="M11" s="63">
        <v>19</v>
      </c>
      <c r="N11" s="8">
        <f t="shared" ref="N11:N34" si="0">SUM(B11:M11)</f>
        <v>98</v>
      </c>
    </row>
    <row r="12" spans="1:14" x14ac:dyDescent="0.25">
      <c r="A12" s="80" t="s">
        <v>7</v>
      </c>
      <c r="B12" s="11">
        <v>3</v>
      </c>
      <c r="C12" s="11">
        <v>18</v>
      </c>
      <c r="D12" s="11">
        <v>16</v>
      </c>
      <c r="E12" s="16">
        <v>9</v>
      </c>
      <c r="F12" s="11">
        <v>3</v>
      </c>
      <c r="G12" s="25">
        <v>5</v>
      </c>
      <c r="H12" s="25">
        <v>7</v>
      </c>
      <c r="I12" s="41">
        <v>5</v>
      </c>
      <c r="J12" s="11">
        <v>5</v>
      </c>
      <c r="K12" s="25">
        <v>15</v>
      </c>
      <c r="L12" s="63">
        <v>3</v>
      </c>
      <c r="M12" s="63">
        <v>21</v>
      </c>
      <c r="N12" s="8">
        <f t="shared" si="0"/>
        <v>110</v>
      </c>
    </row>
    <row r="13" spans="1:14" x14ac:dyDescent="0.25">
      <c r="A13" s="80" t="s">
        <v>4</v>
      </c>
      <c r="B13" s="11">
        <v>36</v>
      </c>
      <c r="C13" s="11">
        <v>44</v>
      </c>
      <c r="D13" s="11">
        <v>40</v>
      </c>
      <c r="E13" s="16">
        <v>13</v>
      </c>
      <c r="F13" s="11">
        <v>40</v>
      </c>
      <c r="G13" s="25">
        <v>36</v>
      </c>
      <c r="H13" s="25">
        <v>29</v>
      </c>
      <c r="I13" s="41">
        <v>13</v>
      </c>
      <c r="J13" s="11">
        <v>42</v>
      </c>
      <c r="K13" s="25">
        <v>43</v>
      </c>
      <c r="L13" s="63">
        <v>37</v>
      </c>
      <c r="M13" s="63">
        <v>16</v>
      </c>
      <c r="N13" s="8">
        <f t="shared" si="0"/>
        <v>389</v>
      </c>
    </row>
    <row r="14" spans="1:14" x14ac:dyDescent="0.25">
      <c r="A14" s="83"/>
      <c r="B14" s="19"/>
      <c r="C14" s="19"/>
      <c r="D14" s="19"/>
      <c r="E14" s="20"/>
      <c r="F14" s="19"/>
      <c r="G14" s="35"/>
      <c r="H14" s="35"/>
      <c r="I14" s="67"/>
      <c r="J14" s="19"/>
      <c r="K14" s="35"/>
      <c r="L14" s="68"/>
      <c r="M14" s="68"/>
      <c r="N14" s="8"/>
    </row>
    <row r="15" spans="1:14" x14ac:dyDescent="0.25">
      <c r="A15" s="83" t="s">
        <v>49</v>
      </c>
      <c r="B15" s="19">
        <f>SUM(B10:B14)</f>
        <v>84</v>
      </c>
      <c r="C15" s="19">
        <f t="shared" ref="C15:M15" si="1">SUM(C10:C14)</f>
        <v>178</v>
      </c>
      <c r="D15" s="19">
        <f t="shared" si="1"/>
        <v>140</v>
      </c>
      <c r="E15" s="19">
        <f t="shared" si="1"/>
        <v>47</v>
      </c>
      <c r="F15" s="19">
        <f t="shared" si="1"/>
        <v>85</v>
      </c>
      <c r="G15" s="19">
        <f t="shared" si="1"/>
        <v>112</v>
      </c>
      <c r="H15" s="19">
        <f t="shared" si="1"/>
        <v>94</v>
      </c>
      <c r="I15" s="19">
        <f t="shared" si="1"/>
        <v>78</v>
      </c>
      <c r="J15" s="19">
        <f t="shared" si="1"/>
        <v>99</v>
      </c>
      <c r="K15" s="19">
        <f t="shared" si="1"/>
        <v>153</v>
      </c>
      <c r="L15" s="19">
        <f t="shared" si="1"/>
        <v>140</v>
      </c>
      <c r="M15" s="35">
        <f t="shared" si="1"/>
        <v>104</v>
      </c>
      <c r="N15" s="8">
        <f t="shared" si="0"/>
        <v>1314</v>
      </c>
    </row>
    <row r="16" spans="1:14" ht="15.75" thickBot="1" x14ac:dyDescent="0.3">
      <c r="A16" s="81"/>
      <c r="B16" s="12"/>
      <c r="C16" s="12"/>
      <c r="D16" s="12"/>
      <c r="E16" s="17"/>
      <c r="F16" s="12"/>
      <c r="G16" s="26"/>
      <c r="H16" s="26"/>
      <c r="I16" s="9"/>
      <c r="J16" s="12"/>
      <c r="K16" s="26"/>
      <c r="L16" s="64"/>
      <c r="M16" s="4"/>
      <c r="N16" s="9"/>
    </row>
    <row r="17" spans="1:14" x14ac:dyDescent="0.25">
      <c r="A17" s="84" t="s">
        <v>6</v>
      </c>
      <c r="B17" s="29"/>
      <c r="C17" s="11"/>
      <c r="D17" s="11"/>
      <c r="E17" s="16"/>
      <c r="F17" s="11"/>
      <c r="G17" s="25"/>
      <c r="H17" s="40"/>
      <c r="I17" s="7"/>
      <c r="J17" s="29"/>
      <c r="K17" s="40"/>
      <c r="L17" s="2"/>
      <c r="M17" s="2"/>
      <c r="N17" s="7"/>
    </row>
    <row r="18" spans="1:14" x14ac:dyDescent="0.25">
      <c r="A18" s="84"/>
      <c r="B18" s="11"/>
      <c r="C18" s="11"/>
      <c r="D18" s="11"/>
      <c r="E18" s="16"/>
      <c r="F18" s="11"/>
      <c r="G18" s="25"/>
      <c r="H18" s="25"/>
      <c r="I18" s="8"/>
      <c r="J18" s="11"/>
      <c r="K18" s="25"/>
      <c r="L18" s="3"/>
      <c r="M18" s="3"/>
      <c r="N18" s="8"/>
    </row>
    <row r="19" spans="1:14" x14ac:dyDescent="0.25">
      <c r="A19" s="80" t="s">
        <v>9</v>
      </c>
      <c r="B19" s="11">
        <v>0</v>
      </c>
      <c r="C19" s="11">
        <v>9</v>
      </c>
      <c r="D19" s="11">
        <v>4</v>
      </c>
      <c r="E19" s="16">
        <v>14</v>
      </c>
      <c r="F19" s="11">
        <v>0</v>
      </c>
      <c r="G19" s="25">
        <v>15</v>
      </c>
      <c r="H19" s="25">
        <v>5</v>
      </c>
      <c r="I19" s="41">
        <v>3</v>
      </c>
      <c r="J19" s="11">
        <v>1</v>
      </c>
      <c r="K19" s="25">
        <v>18</v>
      </c>
      <c r="L19" s="65">
        <v>0</v>
      </c>
      <c r="M19" s="65">
        <v>10</v>
      </c>
      <c r="N19" s="8">
        <f t="shared" si="0"/>
        <v>79</v>
      </c>
    </row>
    <row r="20" spans="1:14" x14ac:dyDescent="0.25">
      <c r="A20" s="80" t="s">
        <v>7</v>
      </c>
      <c r="B20" s="11">
        <v>0</v>
      </c>
      <c r="C20" s="11">
        <v>48</v>
      </c>
      <c r="D20" s="11">
        <v>1</v>
      </c>
      <c r="E20" s="16">
        <v>24</v>
      </c>
      <c r="F20" s="11">
        <v>0</v>
      </c>
      <c r="G20" s="25">
        <v>23</v>
      </c>
      <c r="H20" s="25">
        <v>2</v>
      </c>
      <c r="I20" s="41">
        <v>0</v>
      </c>
      <c r="J20" s="11">
        <v>2</v>
      </c>
      <c r="K20" s="25">
        <v>22</v>
      </c>
      <c r="L20" s="65">
        <v>0</v>
      </c>
      <c r="M20" s="65">
        <v>12</v>
      </c>
      <c r="N20" s="8">
        <f t="shared" si="0"/>
        <v>134</v>
      </c>
    </row>
    <row r="21" spans="1:14" x14ac:dyDescent="0.25">
      <c r="A21" s="80" t="s">
        <v>12</v>
      </c>
      <c r="B21" s="11">
        <v>4</v>
      </c>
      <c r="C21" s="11">
        <v>0</v>
      </c>
      <c r="D21" s="11">
        <v>2</v>
      </c>
      <c r="E21" s="16">
        <v>1</v>
      </c>
      <c r="F21" s="11">
        <v>1</v>
      </c>
      <c r="G21" s="25">
        <v>1</v>
      </c>
      <c r="H21" s="25">
        <v>5</v>
      </c>
      <c r="I21" s="41">
        <v>1</v>
      </c>
      <c r="J21" s="11">
        <v>1</v>
      </c>
      <c r="K21" s="25">
        <v>1</v>
      </c>
      <c r="L21" s="65">
        <v>0</v>
      </c>
      <c r="M21" s="65">
        <v>3</v>
      </c>
      <c r="N21" s="8">
        <f t="shared" si="0"/>
        <v>20</v>
      </c>
    </row>
    <row r="22" spans="1:14" x14ac:dyDescent="0.25">
      <c r="A22" s="80" t="s">
        <v>14</v>
      </c>
      <c r="B22" s="11">
        <v>0</v>
      </c>
      <c r="C22" s="11">
        <v>2</v>
      </c>
      <c r="D22" s="11">
        <v>0</v>
      </c>
      <c r="E22" s="16">
        <v>0</v>
      </c>
      <c r="F22" s="11">
        <v>0</v>
      </c>
      <c r="G22" s="25">
        <v>2</v>
      </c>
      <c r="H22" s="25">
        <v>1</v>
      </c>
      <c r="I22" s="41">
        <v>0</v>
      </c>
      <c r="J22" s="11">
        <v>2</v>
      </c>
      <c r="K22" s="25">
        <v>3</v>
      </c>
      <c r="L22" s="65">
        <v>2</v>
      </c>
      <c r="M22" s="65">
        <v>0</v>
      </c>
      <c r="N22" s="8">
        <f t="shared" si="0"/>
        <v>12</v>
      </c>
    </row>
    <row r="23" spans="1:14" x14ac:dyDescent="0.25">
      <c r="A23" s="80" t="s">
        <v>8</v>
      </c>
      <c r="B23" s="11">
        <v>0</v>
      </c>
      <c r="C23" s="11">
        <v>3</v>
      </c>
      <c r="D23" s="11">
        <v>0</v>
      </c>
      <c r="E23" s="16">
        <v>1</v>
      </c>
      <c r="F23" s="11">
        <v>0</v>
      </c>
      <c r="G23" s="25">
        <v>1</v>
      </c>
      <c r="H23" s="25">
        <v>1</v>
      </c>
      <c r="I23" s="41">
        <v>0</v>
      </c>
      <c r="J23" s="11">
        <v>0</v>
      </c>
      <c r="K23" s="25">
        <v>0</v>
      </c>
      <c r="L23" s="65">
        <v>0</v>
      </c>
      <c r="M23" s="65">
        <v>0</v>
      </c>
      <c r="N23" s="8">
        <f t="shared" si="0"/>
        <v>6</v>
      </c>
    </row>
    <row r="24" spans="1:14" x14ac:dyDescent="0.25">
      <c r="A24" s="80" t="s">
        <v>13</v>
      </c>
      <c r="B24" s="11">
        <v>0</v>
      </c>
      <c r="C24" s="11">
        <v>0</v>
      </c>
      <c r="D24" s="11">
        <v>0</v>
      </c>
      <c r="E24" s="16">
        <v>0</v>
      </c>
      <c r="F24" s="11">
        <v>0</v>
      </c>
      <c r="G24" s="25">
        <v>7</v>
      </c>
      <c r="H24" s="25">
        <v>1</v>
      </c>
      <c r="I24" s="41">
        <v>0</v>
      </c>
      <c r="J24" s="11">
        <v>6</v>
      </c>
      <c r="K24" s="25">
        <v>5</v>
      </c>
      <c r="L24" s="65">
        <v>0</v>
      </c>
      <c r="M24" s="65">
        <v>4</v>
      </c>
      <c r="N24" s="8">
        <f t="shared" si="0"/>
        <v>23</v>
      </c>
    </row>
    <row r="25" spans="1:14" x14ac:dyDescent="0.25">
      <c r="A25" s="83" t="s">
        <v>10</v>
      </c>
      <c r="B25" s="19">
        <v>5</v>
      </c>
      <c r="C25" s="19">
        <v>17</v>
      </c>
      <c r="D25" s="19">
        <v>5</v>
      </c>
      <c r="E25" s="20">
        <v>10</v>
      </c>
      <c r="F25" s="19">
        <v>4</v>
      </c>
      <c r="G25" s="25">
        <v>17</v>
      </c>
      <c r="H25" s="25">
        <v>15</v>
      </c>
      <c r="I25" s="41">
        <v>5</v>
      </c>
      <c r="J25" s="11">
        <v>4</v>
      </c>
      <c r="K25" s="25">
        <v>9</v>
      </c>
      <c r="L25" s="65">
        <v>4</v>
      </c>
      <c r="M25" s="65">
        <v>2</v>
      </c>
      <c r="N25" s="8">
        <f t="shared" si="0"/>
        <v>97</v>
      </c>
    </row>
    <row r="26" spans="1:14" ht="15.75" thickBot="1" x14ac:dyDescent="0.3">
      <c r="A26" s="81"/>
      <c r="B26" s="12"/>
      <c r="C26" s="12"/>
      <c r="D26" s="12"/>
      <c r="E26" s="17"/>
      <c r="F26" s="12"/>
      <c r="G26" s="26"/>
      <c r="H26" s="26"/>
      <c r="I26" s="9"/>
      <c r="J26" s="12"/>
      <c r="K26" s="26"/>
      <c r="L26" s="4"/>
      <c r="M26" s="4"/>
      <c r="N26" s="9"/>
    </row>
    <row r="27" spans="1:14" x14ac:dyDescent="0.25">
      <c r="A27" s="84" t="s">
        <v>17</v>
      </c>
      <c r="B27" s="29"/>
      <c r="C27" s="11"/>
      <c r="D27" s="11"/>
      <c r="E27" s="16"/>
      <c r="F27" s="11"/>
      <c r="G27" s="25"/>
      <c r="H27" s="40"/>
      <c r="I27" s="10"/>
      <c r="J27" s="43"/>
      <c r="K27" s="39"/>
      <c r="L27" s="2"/>
      <c r="M27" s="2"/>
      <c r="N27" s="90"/>
    </row>
    <row r="28" spans="1:14" x14ac:dyDescent="0.25">
      <c r="A28" s="84"/>
      <c r="B28" s="11"/>
      <c r="C28" s="11"/>
      <c r="D28" s="11"/>
      <c r="E28" s="16"/>
      <c r="F28" s="11"/>
      <c r="G28" s="25"/>
      <c r="H28" s="25"/>
      <c r="I28" s="8"/>
      <c r="J28" s="11"/>
      <c r="K28" s="25"/>
      <c r="L28" s="3"/>
      <c r="M28" s="3"/>
      <c r="N28" s="89"/>
    </row>
    <row r="29" spans="1:14" x14ac:dyDescent="0.25">
      <c r="A29" s="80" t="s">
        <v>19</v>
      </c>
      <c r="B29" s="11">
        <v>1006</v>
      </c>
      <c r="C29" s="11">
        <v>755</v>
      </c>
      <c r="D29" s="11">
        <v>622</v>
      </c>
      <c r="E29" s="16">
        <v>278</v>
      </c>
      <c r="F29" s="11">
        <v>669</v>
      </c>
      <c r="G29" s="25">
        <v>1129</v>
      </c>
      <c r="H29" s="25">
        <v>680</v>
      </c>
      <c r="I29" s="41">
        <v>601</v>
      </c>
      <c r="J29" s="11">
        <v>512</v>
      </c>
      <c r="K29" s="25">
        <v>1034</v>
      </c>
      <c r="L29" s="65">
        <v>851</v>
      </c>
      <c r="M29" s="65">
        <v>945</v>
      </c>
      <c r="N29" s="89">
        <f t="shared" si="0"/>
        <v>9082</v>
      </c>
    </row>
    <row r="30" spans="1:14" x14ac:dyDescent="0.25">
      <c r="A30" s="83" t="s">
        <v>20</v>
      </c>
      <c r="B30" s="19">
        <v>0</v>
      </c>
      <c r="C30" s="19">
        <v>10</v>
      </c>
      <c r="D30" s="19">
        <v>4</v>
      </c>
      <c r="E30" s="20">
        <v>7</v>
      </c>
      <c r="F30" s="19">
        <v>4</v>
      </c>
      <c r="G30" s="25">
        <v>0</v>
      </c>
      <c r="H30" s="35">
        <v>2</v>
      </c>
      <c r="I30" s="41">
        <v>0</v>
      </c>
      <c r="J30" s="11">
        <v>0</v>
      </c>
      <c r="K30" s="25">
        <v>0</v>
      </c>
      <c r="L30" s="65">
        <v>4</v>
      </c>
      <c r="M30" s="65">
        <v>4</v>
      </c>
      <c r="N30" s="89">
        <f t="shared" si="0"/>
        <v>35</v>
      </c>
    </row>
    <row r="31" spans="1:14" x14ac:dyDescent="0.25">
      <c r="A31" s="83" t="s">
        <v>18</v>
      </c>
      <c r="B31" s="19">
        <v>463</v>
      </c>
      <c r="C31" s="19">
        <v>147</v>
      </c>
      <c r="D31" s="19">
        <v>48</v>
      </c>
      <c r="E31" s="20">
        <v>484</v>
      </c>
      <c r="F31" s="19">
        <v>319</v>
      </c>
      <c r="G31" s="25">
        <v>161</v>
      </c>
      <c r="H31" s="35">
        <v>66</v>
      </c>
      <c r="I31" s="41">
        <v>50</v>
      </c>
      <c r="J31" s="11">
        <v>348</v>
      </c>
      <c r="K31" s="25">
        <v>200</v>
      </c>
      <c r="L31" s="65">
        <v>107</v>
      </c>
      <c r="M31" s="65">
        <v>278</v>
      </c>
      <c r="N31" s="89">
        <f t="shared" si="0"/>
        <v>2671</v>
      </c>
    </row>
    <row r="32" spans="1:14" ht="15.75" thickBot="1" x14ac:dyDescent="0.3">
      <c r="A32" s="81"/>
      <c r="B32" s="9"/>
      <c r="C32" s="9"/>
      <c r="D32" s="9"/>
      <c r="E32" s="14"/>
      <c r="F32" s="9"/>
      <c r="G32" s="4"/>
      <c r="H32" s="26"/>
      <c r="I32" s="60"/>
      <c r="J32" s="19"/>
      <c r="K32" s="35"/>
      <c r="L32" s="18"/>
      <c r="M32" s="4"/>
      <c r="N32" s="9"/>
    </row>
    <row r="33" spans="1:14" x14ac:dyDescent="0.25">
      <c r="A33" s="85"/>
      <c r="B33" s="7"/>
      <c r="C33" s="7"/>
      <c r="D33" s="7"/>
      <c r="E33" s="13"/>
      <c r="F33" s="7"/>
      <c r="G33" s="2"/>
      <c r="H33" s="40"/>
      <c r="I33" s="7"/>
      <c r="J33" s="29"/>
      <c r="K33" s="40"/>
      <c r="L33" s="2"/>
      <c r="M33" s="2"/>
      <c r="N33" s="10"/>
    </row>
    <row r="34" spans="1:14" ht="15.75" thickBot="1" x14ac:dyDescent="0.3">
      <c r="A34" s="86" t="s">
        <v>11</v>
      </c>
      <c r="B34" s="23">
        <f>SUM(B15:B33)</f>
        <v>1562</v>
      </c>
      <c r="C34" s="23">
        <f t="shared" ref="C34:M34" si="2">SUM(C15:C33)</f>
        <v>1169</v>
      </c>
      <c r="D34" s="23">
        <f t="shared" si="2"/>
        <v>826</v>
      </c>
      <c r="E34" s="23">
        <f t="shared" si="2"/>
        <v>866</v>
      </c>
      <c r="F34" s="23">
        <f t="shared" si="2"/>
        <v>1082</v>
      </c>
      <c r="G34" s="23">
        <f t="shared" si="2"/>
        <v>1468</v>
      </c>
      <c r="H34" s="23">
        <f t="shared" si="2"/>
        <v>872</v>
      </c>
      <c r="I34" s="23">
        <f t="shared" si="2"/>
        <v>738</v>
      </c>
      <c r="J34" s="23">
        <f t="shared" si="2"/>
        <v>975</v>
      </c>
      <c r="K34" s="23">
        <f t="shared" si="2"/>
        <v>1445</v>
      </c>
      <c r="L34" s="23">
        <f t="shared" si="2"/>
        <v>1108</v>
      </c>
      <c r="M34" s="27">
        <f t="shared" si="2"/>
        <v>1362</v>
      </c>
      <c r="N34" s="9">
        <f t="shared" si="0"/>
        <v>13473</v>
      </c>
    </row>
    <row r="36" spans="1:14" ht="30" customHeight="1" x14ac:dyDescent="0.25">
      <c r="A36" s="28" t="s">
        <v>22</v>
      </c>
      <c r="B36" s="28"/>
      <c r="C36" s="28"/>
      <c r="D36" s="28"/>
      <c r="E36" s="28"/>
      <c r="F36" s="28"/>
      <c r="G36" s="28"/>
      <c r="H36" s="28"/>
      <c r="I36" s="28"/>
      <c r="L36" s="42"/>
    </row>
    <row r="37" spans="1:14" ht="37.5" customHeight="1" x14ac:dyDescent="0.25">
      <c r="A37" s="91" t="s">
        <v>23</v>
      </c>
      <c r="B37" s="91"/>
      <c r="C37" s="92"/>
      <c r="D37" s="92"/>
      <c r="E37" s="92"/>
      <c r="F37" s="92"/>
      <c r="G37" s="92"/>
      <c r="H37" s="92"/>
      <c r="I37" s="92"/>
      <c r="L37" s="42"/>
    </row>
    <row r="38" spans="1:14" ht="73.5" customHeight="1" x14ac:dyDescent="0.25">
      <c r="A38" s="91" t="s">
        <v>15</v>
      </c>
      <c r="B38" s="91"/>
      <c r="C38" s="92"/>
      <c r="D38" s="92"/>
      <c r="E38" s="92"/>
      <c r="F38" s="92"/>
      <c r="G38" s="92"/>
      <c r="H38" s="92"/>
      <c r="I38" s="92"/>
      <c r="L38" s="42"/>
    </row>
    <row r="39" spans="1:14" ht="30.75" customHeight="1" x14ac:dyDescent="0.25">
      <c r="A39" s="93" t="s">
        <v>16</v>
      </c>
      <c r="B39" s="93"/>
      <c r="C39" s="94"/>
      <c r="D39" s="94"/>
      <c r="E39" s="94"/>
      <c r="F39" s="94"/>
      <c r="G39" s="94"/>
      <c r="H39" s="94"/>
      <c r="I39" s="94"/>
      <c r="L39" s="42"/>
    </row>
  </sheetData>
  <mergeCells count="3">
    <mergeCell ref="A37:I37"/>
    <mergeCell ref="A38:I38"/>
    <mergeCell ref="A39:I39"/>
  </mergeCells>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2016</vt:lpstr>
      <vt:lpstr>2017</vt:lpstr>
      <vt:lpstr>2018</vt:lpstr>
      <vt:lpstr>'2018'!Druckbereich</vt:lpstr>
    </vt:vector>
  </TitlesOfParts>
  <Company>Stadt Duisburg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Bleckmann</dc:creator>
  <cp:lastModifiedBy>Denise Dreßler</cp:lastModifiedBy>
  <cp:lastPrinted>2019-01-16T10:44:53Z</cp:lastPrinted>
  <dcterms:created xsi:type="dcterms:W3CDTF">2016-09-26T12:16:58Z</dcterms:created>
  <dcterms:modified xsi:type="dcterms:W3CDTF">2019-01-16T10:45:05Z</dcterms:modified>
</cp:coreProperties>
</file>